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正社員・地域限定正社員" sheetId="1" r:id="rId4"/>
    <sheet state="visible" name="Ｆスタッフ・Ｔスタッフ" sheetId="2" r:id="rId5"/>
  </sheets>
  <definedNames/>
  <calcPr/>
</workbook>
</file>

<file path=xl/sharedStrings.xml><?xml version="1.0" encoding="utf-8"?>
<sst xmlns="http://schemas.openxmlformats.org/spreadsheetml/2006/main" count="406" uniqueCount="251">
  <si>
    <t>【試算表】正社員・地域限定正社員の定期昇給・賃金改善額</t>
  </si>
  <si>
    <t>「定期昇給額表」</t>
  </si>
  <si>
    <t>①等級</t>
  </si>
  <si>
    <t>②年齢</t>
  </si>
  <si>
    <t>③基本給の範囲</t>
  </si>
  <si>
    <t>④在級期間</t>
  </si>
  <si>
    <t>⑤基本Ｂ</t>
  </si>
  <si>
    <t>ＳＳ</t>
  </si>
  <si>
    <t>Ｓ</t>
  </si>
  <si>
    <t>Ａ</t>
  </si>
  <si>
    <t>C</t>
  </si>
  <si>
    <t>Ｄ</t>
  </si>
  <si>
    <t>Ｌ－１級</t>
  </si>
  <si>
    <t>満54歳以下</t>
  </si>
  <si>
    <t>中位額未満</t>
  </si>
  <si>
    <t>---</t>
  </si>
  <si>
    <t xml:space="preserve">　正社員　/　地域限定正社員（首都圏）</t>
  </si>
  <si>
    <r>
      <rPr>
        <rFont val="M PLUS Rounded 1c"/>
        <color rgb="FF38761D"/>
        <sz val="11.0"/>
      </rPr>
      <t>中位額以上</t>
    </r>
    <r>
      <rPr>
        <rFont val="M PLUS Rounded 1c"/>
        <color theme="1"/>
        <sz val="11.0"/>
      </rPr>
      <t xml:space="preserve"> </t>
    </r>
    <r>
      <rPr>
        <rFont val="M PLUS Rounded 1c"/>
        <color rgb="FFFF9900"/>
        <sz val="11.0"/>
      </rPr>
      <t>上限額未満</t>
    </r>
  </si>
  <si>
    <t>4年以下</t>
  </si>
  <si>
    <r>
      <rPr>
        <rFont val="M PLUS Rounded 1c"/>
        <b/>
        <color theme="1"/>
        <sz val="14.0"/>
      </rPr>
      <t>＜定期昇給額の確認方法＞</t>
    </r>
    <r>
      <rPr>
        <rFont val="M PLUS Rounded 1c"/>
        <color theme="1"/>
        <sz val="14.0"/>
      </rPr>
      <t xml:space="preserve">　➤　右にある「定期昇給額表」をもちいて以下の順序で確認しましょう。</t>
    </r>
  </si>
  <si>
    <t xml:space="preserve">　　下限額　317,200円（正）</t>
  </si>
  <si>
    <t>4年超12年以下</t>
  </si>
  <si>
    <t xml:space="preserve">　　　　　　300,200円（首）</t>
  </si>
  <si>
    <t>12年超</t>
  </si>
  <si>
    <t xml:space="preserve">　①あなたは４月１日現在何等級ですか？</t>
  </si>
  <si>
    <t xml:space="preserve">　　中位額　383,500円</t>
  </si>
  <si>
    <t>上限額以上</t>
  </si>
  <si>
    <t>2年以下</t>
  </si>
  <si>
    <t xml:space="preserve">　　上限額　401,200円</t>
  </si>
  <si>
    <t>2年超5年以下</t>
  </si>
  <si>
    <t xml:space="preserve">　②３月31日現在の年齢は満何歳ですか？</t>
  </si>
  <si>
    <t>5年超11年以下</t>
  </si>
  <si>
    <t xml:space="preserve">　地域限定正社員（地方）</t>
  </si>
  <si>
    <r>
      <rPr>
        <rFont val="M PLUS Rounded 1c"/>
        <b/>
        <color rgb="FF0000CC"/>
        <sz val="11.0"/>
      </rPr>
      <t>11年超</t>
    </r>
    <r>
      <rPr>
        <rFont val="M PLUS Rounded 1c"/>
        <color theme="1"/>
        <sz val="11.0"/>
      </rPr>
      <t>14年以下</t>
    </r>
  </si>
  <si>
    <t xml:space="preserve">　③４月１日現在の基本給（昇格昇給がある場合は昇格昇給後の基本給）は、どの範囲区分ですか？</t>
  </si>
  <si>
    <t xml:space="preserve">　　下限額　279,200円</t>
  </si>
  <si>
    <t>14年超</t>
  </si>
  <si>
    <t xml:space="preserve">　　（①の欄に記載している基本給の範囲を参照ください）</t>
  </si>
  <si>
    <t xml:space="preserve">　　中位額　334,800円</t>
  </si>
  <si>
    <t>満55歳以上</t>
  </si>
  <si>
    <t>上限額未満</t>
  </si>
  <si>
    <t xml:space="preserve">　　上限額　350,200円</t>
  </si>
  <si>
    <t>14年以下</t>
  </si>
  <si>
    <t xml:space="preserve">　④４月１日現在の在級年数（その等級になって何年目）ですか？</t>
  </si>
  <si>
    <t xml:space="preserve">　　※「以下」は当該年数を含み、「超」は当該年数を含まず、当該年数を超えての意味です。</t>
  </si>
  <si>
    <t>Ｓ－１級</t>
  </si>
  <si>
    <r>
      <rPr>
        <rFont val="M PLUS Rounded 1c"/>
        <color rgb="FF38761D"/>
        <sz val="11.0"/>
      </rPr>
      <t>中位額以上</t>
    </r>
    <r>
      <rPr>
        <rFont val="M PLUS Rounded 1c"/>
        <color theme="1"/>
        <sz val="11.0"/>
      </rPr>
      <t xml:space="preserve"> </t>
    </r>
    <r>
      <rPr>
        <rFont val="M PLUS Rounded 1c"/>
        <color rgb="FFFF9900"/>
        <sz val="11.0"/>
      </rPr>
      <t>上限額未満</t>
    </r>
  </si>
  <si>
    <t xml:space="preserve">　⑤Ｂが基本的な定期昇給額です。前年度の勤務成績等により加算減算（ＳＳ～Ｄ）されることがあります。</t>
  </si>
  <si>
    <t xml:space="preserve">　　下限額　277,200円（正）</t>
  </si>
  <si>
    <t xml:space="preserve">　　（注１）マイナス昇給は上限調整給のみを減額し、基本給は減額しない。</t>
  </si>
  <si>
    <t xml:space="preserve">　　　　　　260,200円（首）</t>
  </si>
  <si>
    <t xml:space="preserve">　　（注２）定期昇給の結果、区切額（中位額または上限額）をまたぐ場合は、原則として以下の方法で</t>
  </si>
  <si>
    <t xml:space="preserve">　　中位額　345,800円</t>
  </si>
  <si>
    <t xml:space="preserve">　　　　　　算出する昇給額となる。</t>
  </si>
  <si>
    <t xml:space="preserve">　　上限額　363,500円</t>
  </si>
  <si>
    <t xml:space="preserve">　　　　　　ただし、区切額をまたいだ後の区分（③の範囲）での昇給額の方が高い場合は、その額とする。</t>
  </si>
  <si>
    <t xml:space="preserve">　　　　　　　1⃣　区切額までの金額を算出する。</t>
  </si>
  <si>
    <r>
      <rPr>
        <rFont val="M PLUS Rounded 1c"/>
        <b/>
        <color rgb="FF0000CC"/>
        <sz val="11.0"/>
      </rPr>
      <t>11年超</t>
    </r>
    <r>
      <rPr>
        <rFont val="M PLUS Rounded 1c"/>
        <color theme="1"/>
        <sz val="11.0"/>
      </rPr>
      <t>14年以下</t>
    </r>
  </si>
  <si>
    <t xml:space="preserve">　　　　　　　2⃣　本来の定期昇給額から1⃣で算出した額を引いて２分の１にする。</t>
  </si>
  <si>
    <t xml:space="preserve">　　下限額　239,200円</t>
  </si>
  <si>
    <t xml:space="preserve">　　　　　　　3⃣　1⃣と2⃣を合計する。</t>
  </si>
  <si>
    <t xml:space="preserve">　　中位額　301,800円</t>
  </si>
  <si>
    <r>
      <rPr>
        <rFont val="M PLUS Rounded 1c"/>
        <color theme="1"/>
        <sz val="14.0"/>
      </rPr>
      <t xml:space="preserve">　　　　　　　</t>
    </r>
    <r>
      <rPr>
        <rFont val="M PLUS Rounded 1c"/>
        <color theme="1"/>
        <sz val="11.0"/>
      </rPr>
      <t>※計算式：定期昇給額＝（区切額ー定期昇給前基本給）＋（区切額をまたぐ前の定期昇給額ー（区切額ー定期昇給前基本給））÷２</t>
    </r>
  </si>
  <si>
    <t xml:space="preserve">　　上限額　317,300円</t>
  </si>
  <si>
    <r>
      <rPr>
        <rFont val="M PLUS Rounded 1c"/>
        <color theme="1"/>
        <sz val="14.0"/>
      </rPr>
      <t xml:space="preserve">　　　　　　　</t>
    </r>
    <r>
      <rPr>
        <rFont val="M PLUS Rounded 1c"/>
        <color theme="1"/>
        <sz val="11.0"/>
      </rPr>
      <t>※以下の項目を入力すると区切額をまたぐ場合の定期昇給額が算出されます。</t>
    </r>
  </si>
  <si>
    <r>
      <rPr>
        <rFont val="M PLUS Rounded 1c"/>
        <color theme="1"/>
        <sz val="14.0"/>
      </rPr>
      <t xml:space="preserve">　　　　　　　</t>
    </r>
    <r>
      <rPr>
        <rFont val="M PLUS Rounded 1c"/>
        <color theme="1"/>
        <sz val="11.0"/>
      </rPr>
      <t xml:space="preserve">　（現在入力されている内容は、正社員、①M-1級、②35歳、③260,000円、④5年、⑤4,200円、定期昇給により中位額をまたぐの場合の例です。）</t>
    </r>
  </si>
  <si>
    <t>Ｓ－２級</t>
  </si>
  <si>
    <r>
      <rPr>
        <rFont val="M PLUS Rounded 1c"/>
        <color rgb="FF38761D"/>
        <sz val="11.0"/>
      </rPr>
      <t>中位額以上</t>
    </r>
    <r>
      <rPr>
        <rFont val="M PLUS Rounded 1c"/>
        <color theme="1"/>
        <sz val="11.0"/>
      </rPr>
      <t xml:space="preserve"> </t>
    </r>
    <r>
      <rPr>
        <rFont val="M PLUS Rounded 1c"/>
        <color rgb="FFFF9900"/>
        <sz val="11.0"/>
      </rPr>
      <t>上限額未満</t>
    </r>
  </si>
  <si>
    <t>3年以下</t>
  </si>
  <si>
    <t>③定期昇給前基本給(a）</t>
  </si>
  <si>
    <t>＝</t>
  </si>
  <si>
    <t xml:space="preserve">　　下限額　246,200円（正）</t>
  </si>
  <si>
    <t>3年超12年以下</t>
  </si>
  <si>
    <t>定期昇給によりまたぐ区切額(b)</t>
  </si>
  <si>
    <t>※例では中位額</t>
  </si>
  <si>
    <t xml:space="preserve">　　　　　　230,200円（首）</t>
  </si>
  <si>
    <t>1⃣=(b)-(a)</t>
  </si>
  <si>
    <t>⑤定期昇給額(c)</t>
  </si>
  <si>
    <t xml:space="preserve">　　中位額　302,100円</t>
  </si>
  <si>
    <t>1年以下</t>
  </si>
  <si>
    <t>2⃣=（(c)ｰ1⃣）÷2</t>
  </si>
  <si>
    <t>※例では中位額以上上限額未満・勤続５年目の定期昇給額</t>
  </si>
  <si>
    <t xml:space="preserve">　　上限額　319,800円</t>
  </si>
  <si>
    <t>1年超4年以下</t>
  </si>
  <si>
    <t>4年超11年以下</t>
  </si>
  <si>
    <t>区切額をまたぐ場合の定期昇給額</t>
  </si>
  <si>
    <t xml:space="preserve">　地域限定正社員(地)</t>
  </si>
  <si>
    <r>
      <rPr>
        <rFont val="M PLUS Rounded 1c"/>
        <b/>
        <color rgb="FF0000CC"/>
        <sz val="11.0"/>
      </rPr>
      <t>11年超</t>
    </r>
    <r>
      <rPr>
        <rFont val="M PLUS Rounded 1c"/>
        <color theme="1"/>
        <sz val="11.0"/>
      </rPr>
      <t>14年以下</t>
    </r>
  </si>
  <si>
    <t xml:space="preserve">　　下限額　209,200円</t>
  </si>
  <si>
    <t xml:space="preserve">　　（注３）定期昇給までの所要期間が１年未満の場合や期間中に休職・欠勤等がある場合は、別途調整が</t>
  </si>
  <si>
    <t xml:space="preserve">　　中位額　263,700円</t>
  </si>
  <si>
    <t xml:space="preserve">　　　　　　おこなわれます。</t>
  </si>
  <si>
    <t xml:space="preserve">　　上限額　279,200円</t>
  </si>
  <si>
    <t xml:space="preserve">　⑥３月31日現在、満29歳以下の者で定期昇給実施前の基本給が中位額に達していない場合は、⑤の定期昇給額に700円を加算する。</t>
  </si>
  <si>
    <t>Ｍ－１級</t>
  </si>
  <si>
    <r>
      <rPr>
        <rFont val="M PLUS Rounded 1c"/>
        <color rgb="FF38761D"/>
        <sz val="11.0"/>
      </rPr>
      <t>中位額以上</t>
    </r>
    <r>
      <rPr>
        <rFont val="M PLUS Rounded 1c"/>
        <color theme="1"/>
        <sz val="11.0"/>
      </rPr>
      <t xml:space="preserve"> </t>
    </r>
    <r>
      <rPr>
        <rFont val="M PLUS Rounded 1c"/>
        <color rgb="FFFF9900"/>
        <sz val="11.0"/>
      </rPr>
      <t>上限額未満</t>
    </r>
  </si>
  <si>
    <t xml:space="preserve">　⑦定期昇給実施前の基本給が下限額まで達していない者には、⑤の定期昇給額に1,000円を加算する。</t>
  </si>
  <si>
    <t xml:space="preserve">　　下限額　223,200円（正）</t>
  </si>
  <si>
    <t>2年超10年以下</t>
  </si>
  <si>
    <t xml:space="preserve">　　　　　　204,200円（首）</t>
  </si>
  <si>
    <t>10年超</t>
  </si>
  <si>
    <t xml:space="preserve">　　中位額　262,000円</t>
  </si>
  <si>
    <t xml:space="preserve">　　　↓　上記内容で確認した「⑤の額」「⑥・⑦の合算額」をそれぞれ下記❶の各欄に入力すると、</t>
  </si>
  <si>
    <t xml:space="preserve">　　上限額　277,300円</t>
  </si>
  <si>
    <t>1年超3年以下</t>
  </si>
  <si>
    <t xml:space="preserve">　　　　　❶定期昇給額・❷賃金改善額・➌合計昇給額が計算されます。</t>
  </si>
  <si>
    <t>3年超10年以下</t>
  </si>
  <si>
    <r>
      <rPr>
        <rFont val="M PLUS Rounded 1c"/>
        <b/>
        <color rgb="FF0000CC"/>
        <sz val="11.0"/>
      </rPr>
      <t>10年超</t>
    </r>
    <r>
      <rPr>
        <rFont val="M PLUS Rounded 1c"/>
        <color theme="1"/>
        <sz val="11.0"/>
      </rPr>
      <t>13年以下</t>
    </r>
  </si>
  <si>
    <t>⑤の額</t>
  </si>
  <si>
    <t>⑥・⑦の額</t>
  </si>
  <si>
    <t xml:space="preserve">　　下限額　183,200円</t>
  </si>
  <si>
    <t>13年超</t>
  </si>
  <si>
    <t xml:space="preserve">　　中位額　228,700円</t>
  </si>
  <si>
    <t>❶定期昇給額</t>
  </si>
  <si>
    <t>：</t>
  </si>
  <si>
    <t>＋</t>
  </si>
  <si>
    <t xml:space="preserve">　　上限額　242,100円</t>
  </si>
  <si>
    <t>13年以下</t>
  </si>
  <si>
    <t>Ｍ－２級</t>
  </si>
  <si>
    <r>
      <rPr>
        <rFont val="M PLUS Rounded 1c"/>
        <color rgb="FF38761D"/>
        <sz val="11.0"/>
      </rPr>
      <t>中位額以上</t>
    </r>
    <r>
      <rPr>
        <rFont val="M PLUS Rounded 1c"/>
        <color theme="1"/>
        <sz val="11.0"/>
      </rPr>
      <t xml:space="preserve"> </t>
    </r>
    <r>
      <rPr>
        <rFont val="M PLUS Rounded 1c"/>
        <color rgb="FFFF9900"/>
        <sz val="11.0"/>
      </rPr>
      <t>上限額未満</t>
    </r>
  </si>
  <si>
    <t xml:space="preserve">　　下限額　204,400円（正）</t>
  </si>
  <si>
    <t>2年超9年以下</t>
  </si>
  <si>
    <t>《定額》</t>
  </si>
  <si>
    <t>《❶定期昇給額の135％》</t>
  </si>
  <si>
    <t xml:space="preserve">　　　　　　181,200円（首）</t>
  </si>
  <si>
    <t>9年超</t>
  </si>
  <si>
    <t xml:space="preserve">　　中位額　229,000円</t>
  </si>
  <si>
    <t>❷賃金改善額</t>
  </si>
  <si>
    <t xml:space="preserve">　　上限額　243,100円</t>
  </si>
  <si>
    <t>3年超9年以下</t>
  </si>
  <si>
    <r>
      <rPr>
        <rFont val="M PLUS Rounded 1c"/>
        <b/>
        <color rgb="FF0000CC"/>
        <sz val="11.0"/>
      </rPr>
      <t>9年超</t>
    </r>
    <r>
      <rPr>
        <rFont val="M PLUS Rounded 1c"/>
        <color theme="1"/>
        <sz val="11.0"/>
      </rPr>
      <t>11年以下</t>
    </r>
  </si>
  <si>
    <t xml:space="preserve">　　下限額　160,200円</t>
  </si>
  <si>
    <t>11年超</t>
  </si>
  <si>
    <t>※満55歳以上で基本給が上限額を超えていない人は、</t>
  </si>
  <si>
    <t xml:space="preserve">　　中位額　199,900円</t>
  </si>
  <si>
    <t xml:space="preserve">　この欄に「3,000」と入力してください。</t>
  </si>
  <si>
    <t xml:space="preserve">　　上限額　212,200円</t>
  </si>
  <si>
    <t>11年以下</t>
  </si>
  <si>
    <t>Ｍ－３級</t>
  </si>
  <si>
    <t xml:space="preserve">　地域限定正社員（首都圏）</t>
  </si>
  <si>
    <r>
      <rPr>
        <rFont val="M PLUS Rounded 1c"/>
        <color rgb="FF38761D"/>
        <sz val="11.0"/>
      </rPr>
      <t>中位額以上</t>
    </r>
    <r>
      <rPr>
        <rFont val="M PLUS Rounded 1c"/>
        <color theme="1"/>
        <sz val="11.0"/>
      </rPr>
      <t xml:space="preserve"> </t>
    </r>
    <r>
      <rPr>
        <rFont val="M PLUS Rounded 1c"/>
        <color rgb="FFFF9900"/>
        <sz val="11.0"/>
      </rPr>
      <t>上限額未満</t>
    </r>
  </si>
  <si>
    <t xml:space="preserve">　　下限額　165,200円</t>
  </si>
  <si>
    <t>2年超8年以下</t>
  </si>
  <si>
    <t xml:space="preserve">　　中位額　204,200円</t>
  </si>
  <si>
    <t>8年超</t>
  </si>
  <si>
    <t>《❶定期昇給額》</t>
  </si>
  <si>
    <t>《❷賃金改善額》</t>
  </si>
  <si>
    <t xml:space="preserve">　　上限額　223,100円</t>
  </si>
  <si>
    <t>➌合計昇給額</t>
  </si>
  <si>
    <t>3年超8年以下</t>
  </si>
  <si>
    <t xml:space="preserve">　　下限額　144,200円</t>
  </si>
  <si>
    <r>
      <rPr>
        <rFont val="M PLUS Rounded 1c"/>
        <b/>
        <color rgb="FF0000CC"/>
        <sz val="11.0"/>
      </rPr>
      <t>8年超</t>
    </r>
    <r>
      <rPr>
        <rFont val="M PLUS Rounded 1c"/>
        <color theme="1"/>
        <sz val="11.0"/>
      </rPr>
      <t>10年以下</t>
    </r>
  </si>
  <si>
    <t xml:space="preserve">　　中位額　178,200円</t>
  </si>
  <si>
    <t xml:space="preserve">　　上限額　194,700円</t>
  </si>
  <si>
    <t>10年以下</t>
  </si>
  <si>
    <t>【試算表】Ｆスタッフの定期昇給・賃金改善額</t>
  </si>
  <si>
    <t>「昇給区分表」</t>
  </si>
  <si>
    <t>③地域区分</t>
  </si>
  <si>
    <t>④職種</t>
  </si>
  <si>
    <t>○統括本部（人事ユニット研修センターを除く）及び監査室</t>
  </si>
  <si>
    <t>AMG</t>
  </si>
  <si>
    <r>
      <rPr>
        <rFont val="M PLUS Rounded 1c"/>
        <b/>
        <color theme="1"/>
        <sz val="14.0"/>
      </rPr>
      <t>＜定期昇給額の確認方法＞</t>
    </r>
    <r>
      <rPr>
        <rFont val="M PLUS Rounded 1c"/>
        <color theme="1"/>
        <sz val="14.0"/>
      </rPr>
      <t xml:space="preserve">　➤　「年齢・勤続年数区分表」(下)、「昇給区分表」(右)をもちいて以下の順序で確認しましょう。</t>
    </r>
  </si>
  <si>
    <t>○リテールカンパニー</t>
  </si>
  <si>
    <t>・各室部（営業部専門店各エリア・商品戦略部市川商品センターを除く。）</t>
  </si>
  <si>
    <t xml:space="preserve">　①３月31日現在の年齢は満何歳ですか？</t>
  </si>
  <si>
    <t>・営業部専門店東エリア 東京支店の地域区分</t>
  </si>
  <si>
    <t>・営業部専門店西エリア 新宿支店の地域区分</t>
  </si>
  <si>
    <t xml:space="preserve">　②４月１日現在、Ｆスタッフになって勤続何年目ですか？</t>
  </si>
  <si>
    <t>・東京支店</t>
  </si>
  <si>
    <t>・新宿支店</t>
  </si>
  <si>
    <t>「年齢・勤続年数区分表」</t>
  </si>
  <si>
    <t>○ウォータービジネスカンパニー</t>
  </si>
  <si>
    <t>チーフ
販売員
事務員</t>
  </si>
  <si>
    <t>①年齢</t>
  </si>
  <si>
    <t>②勤続年数</t>
  </si>
  <si>
    <t>定昇あり/なし</t>
  </si>
  <si>
    <t>・各室部（営業部自販機統括ユニット千葉オフィス、高崎オフィス、水戸オフィスを除く。）</t>
  </si>
  <si>
    <t>勤続１年未満</t>
  </si>
  <si>
    <t>なし</t>
  </si>
  <si>
    <t>○デベロップメントカンパニー</t>
  </si>
  <si>
    <t>勤続２年目～11年目</t>
  </si>
  <si>
    <t>あり　⇒　③へ</t>
  </si>
  <si>
    <t>・各室部（営業部各店を除く。）</t>
  </si>
  <si>
    <t>勤続12年以上</t>
  </si>
  <si>
    <t>・営業部東京店</t>
  </si>
  <si>
    <t>満55歳以上59歳以下</t>
  </si>
  <si>
    <t>・営業部上野店</t>
  </si>
  <si>
    <t>勤続２年目～６年目</t>
  </si>
  <si>
    <t>・営業部品川店</t>
  </si>
  <si>
    <t>勤続７年以上</t>
  </si>
  <si>
    <t>○統括本部（人事ユニット研修センター）</t>
  </si>
  <si>
    <t>満60歳以上</t>
  </si>
  <si>
    <t>・専門店東エリア千葉支店の地域区分〔総武本線（東千葉～銚子）、外房線（鎌取～安房鴨川）、</t>
  </si>
  <si>
    <t xml:space="preserve">　③４月１日現在の勤務箇所（駐在を含む）の地域区分はどの区分ですか？</t>
  </si>
  <si>
    <t xml:space="preserve">　内房線（浜野～安房鴨川）、成田線（我孫子除く）、鹿島線、久留里線、東金線を除く。〕</t>
  </si>
  <si>
    <t>・専門店西エリア大宮支店の地域区分〔東北本線（土呂～豊原）、川越線（日進～武蔵高萩）、</t>
  </si>
  <si>
    <t xml:space="preserve">　④４月１日現在の職種は何ですか？</t>
  </si>
  <si>
    <t xml:space="preserve">　両毛線、水戸線、日光線、烏山線を除く。〕</t>
  </si>
  <si>
    <t>・専門店西エリア及び南エリアの八王子支店の地域区分〔中央本線（上野原～小淵沢）を除く。〕</t>
  </si>
  <si>
    <t xml:space="preserve">　⑤Ｂが基本的な定期昇給額です。前年度の勤務成績等により加算減算（Ａ～Ｄ）されることがあります。</t>
  </si>
  <si>
    <t>・専門店南エリアの横浜支店の地域区分〔東海道本線（平塚～熱海）、伊東線を除く。〕</t>
  </si>
  <si>
    <t xml:space="preserve">　　（注）成績調査期間中の欠勤日数が20日以上の者、４月１日現在休職中の者は、昇給対象外となります。</t>
  </si>
  <si>
    <t>・商品戦略部市川商品センター</t>
  </si>
  <si>
    <t>・横浜支店〔東海道本線（平塚～熱海）、伊東線を除く。〕</t>
  </si>
  <si>
    <t>・八王子支店〔中央本線（上野原～小淵沢）を除く。〕</t>
  </si>
  <si>
    <t xml:space="preserve">　　　↓　上記内容で確認した定期昇給額を下記❶に入力（定期昇給なしの場合は０と入力）すると、</t>
  </si>
  <si>
    <t>・大宮支店〔東北本線（土呂～豊原）、川越線（日進～武蔵高萩）、両毛線、水戸線、</t>
  </si>
  <si>
    <t xml:space="preserve">　　日光線、烏山線を除く。〕</t>
  </si>
  <si>
    <t>・千葉支店〔総武本線（東千葉～銚子）、外房線（鎌取～安房鴨川）、内房線（浜野～安房鴨川）、</t>
  </si>
  <si>
    <t xml:space="preserve">　成田線（我孫子除く）、鹿島線、久留里線、東金線を除く。〕</t>
  </si>
  <si>
    <t>・営業部自販機統括ユニット千葉オフィス</t>
  </si>
  <si>
    <t>・営業部立川店</t>
  </si>
  <si>
    <t>・営業部大宮店</t>
  </si>
  <si>
    <t>《定期昇給額の135％》</t>
  </si>
  <si>
    <t>・横浜支店〔東海道本線（平塚～熱海）、伊東線。〕</t>
  </si>
  <si>
    <t>・八王子支店〔中央本線（上野原～小淵沢）。〕</t>
  </si>
  <si>
    <t>・大宮支店〔東北本線（土呂～豊原）、川越線（日進～武蔵高萩）、両毛線、水戸線、日光線、</t>
  </si>
  <si>
    <t xml:space="preserve">　烏山線。〕</t>
  </si>
  <si>
    <t xml:space="preserve">　成田線（我孫子除く）、鹿島線、久留里線、東金線。〕</t>
  </si>
  <si>
    <t>・水戸支店</t>
  </si>
  <si>
    <t>・高崎支店</t>
  </si>
  <si>
    <t>・長野支店</t>
  </si>
  <si>
    <t>・新潟支店</t>
  </si>
  <si>
    <t>・仙台支店</t>
  </si>
  <si>
    <t>・盛岡支店</t>
  </si>
  <si>
    <t>・営業部自販機統括ユニット高崎オフィス</t>
  </si>
  <si>
    <t>・営業部自販機統括ユニット水戸オフィス</t>
  </si>
  <si>
    <t>【試算表】Ｔスタッフの基本時間給の改定</t>
  </si>
  <si>
    <t>「基本時間給の改定」</t>
  </si>
  <si>
    <t>④基本Ｂ</t>
  </si>
  <si>
    <t>○本社（直属現業機関を含む。）〔営業部専門店東エリア及び西エリアを除く。〕</t>
  </si>
  <si>
    <t>＜基本時間給の改定額の確認方法＞　➤　「年齢・勤続年数区分表」(下)、「昇給区分表」(右)をもちいて以下の順序で確認しましょう。</t>
  </si>
  <si>
    <t>○専門店東エリア〔総武本線（東千葉～銚子）、外房線（鎌取～安房鴨川）、内房線（浜野～安房鴨川）、</t>
  </si>
  <si>
    <t xml:space="preserve">　成田線（我孫子を除く）、鹿島線、久留里線、東金線を除く。〕</t>
  </si>
  <si>
    <t>○専門店西エリア〔東北本線（土呂～豊原）、川越線（日進～武蔵高萩）、両毛線、水戸線、日光線、烏山線を除く。〕</t>
  </si>
  <si>
    <t>○専門店南エリア〔東海道本線（平塚～熱海）、伊東線を除く。〕</t>
  </si>
  <si>
    <t xml:space="preserve">　②４月１日現在、Ｔスタッフになって勤続何年目ですか？</t>
  </si>
  <si>
    <t>○東京支店</t>
  </si>
  <si>
    <t>○新宿支店</t>
  </si>
  <si>
    <t>○横浜支店〔東海道本線（平塚～熱海）、伊東線を除く。〕</t>
  </si>
  <si>
    <t>○八王子支店〔中央本線（上野原～小淵沢）を除く。〕</t>
  </si>
  <si>
    <t>○大宮支店〔東北本線（土呂～豊原）、川越線（日進～武蔵高萩）、両毛線、水戸線、日光線、烏山線を除く。〕</t>
  </si>
  <si>
    <t>○千葉支店〔総武本線（東千葉～銚子）、外房線（鎌取～安房鴨川）、内房線（浜野～安房鴨川）、</t>
  </si>
  <si>
    <t xml:space="preserve">　成田線（我孫子を除く）、鹿島線、久留里線、東金線。〕</t>
  </si>
  <si>
    <t>○専門店西エリア〔東北本線（土呂～豊原）、川越線（日進～武蔵高萩）、両毛線、水戸線、日光線、烏山線。〕</t>
  </si>
  <si>
    <t>○専門店南エリア〔東海道本線（平塚～熱海）、伊東線。〕</t>
  </si>
  <si>
    <t>○横浜支店〔東海道本線（平塚～熱海）、伊東線。〕</t>
  </si>
  <si>
    <t>○八王子支店〔中央本線（上野原～小淵沢）。〕</t>
  </si>
  <si>
    <t>○大宮支店〔東北本線（土呂～豊原）、川越線（日進～武蔵高萩）、両毛線、水戸線、日光線、烏山線。〕</t>
  </si>
  <si>
    <t xml:space="preserve">　④Ｂが基本的な基本時間給の改定額です。前年度の勤務成績等により加算減算（Ａ～Ｄ）されることがあります。</t>
  </si>
  <si>
    <t xml:space="preserve">　　（注）成績調査期間中の欠勤日数が20日以上の者、４月１日現在休職中の者は、改定対象外となります。</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</si>
</sst>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円"/>
  </numFmts>
  <fonts count="38">
    <font>
      <sz val="11.0"/>
      <color theme="1"/>
      <name val="Calibri"/>
      <scheme val="minor"/>
    </font>
    <font>
      <b/>
      <sz val="20.0"/>
      <color theme="1"/>
      <name val="M PLUS Rounded 1c"/>
    </font>
    <font>
      <sz val="14.0"/>
      <color theme="1"/>
      <name val="M PLUS Rounded 1c"/>
    </font>
    <font>
      <sz val="11.0"/>
      <color theme="1"/>
      <name val="M PLUS Rounded 1c"/>
    </font>
    <font>
      <b/>
      <sz val="11.0"/>
      <color rgb="FFFFFFFF"/>
      <name val="M PLUS Rounded 1c"/>
    </font>
    <font>
      <b/>
      <sz val="11.0"/>
      <color theme="0"/>
      <name val="M PLUS Rounded 1c"/>
    </font>
    <font>
      <color theme="1"/>
      <name val="M PLUS Rounded 1c"/>
    </font>
    <font>
      <b/>
      <sz val="11.0"/>
      <color theme="1"/>
      <name val="M PLUS Rounded 1c"/>
    </font>
    <font>
      <sz val="11.0"/>
      <color rgb="FF38761D"/>
      <name val="M PLUS Rounded 1c"/>
    </font>
    <font>
      <sz val="11.0"/>
      <color rgb="FF0000FF"/>
      <name val="M PLUS Rounded 1c"/>
    </font>
    <font>
      <sz val="11.0"/>
      <color rgb="FFFF9900"/>
      <name val="M PLUS Rounded 1c"/>
    </font>
    <font>
      <sz val="11.0"/>
      <color rgb="FFFF0000"/>
      <name val="M PLUS Rounded 1c"/>
    </font>
    <font>
      <b/>
      <sz val="11.0"/>
      <color rgb="FF0000FF"/>
      <name val="M PLUS Rounded 1c"/>
    </font>
    <font>
      <b/>
      <sz val="11.0"/>
      <color rgb="FFFF0000"/>
      <name val="M PLUS Rounded 1c"/>
    </font>
    <font>
      <sz val="12.0"/>
      <color theme="1"/>
      <name val="M PLUS Rounded 1c"/>
    </font>
    <font>
      <b/>
      <sz val="12.0"/>
      <color theme="1"/>
      <name val="M PLUS Rounded 1c"/>
    </font>
    <font>
      <b/>
      <sz val="14.0"/>
      <color theme="1"/>
      <name val="M PLUS Rounded 1c"/>
    </font>
    <font>
      <b/>
      <sz val="14.0"/>
      <color rgb="FF000000"/>
      <name val="M PLUS Rounded 1c"/>
    </font>
    <font>
      <b/>
      <sz val="20.0"/>
      <color rgb="FF0000FF"/>
      <name val="M PLUS Rounded 1c"/>
    </font>
    <font>
      <b/>
      <sz val="16.0"/>
      <color theme="1"/>
      <name val="M PLUS Rounded 1c"/>
    </font>
    <font>
      <sz val="34.0"/>
      <color rgb="FF000000"/>
      <name val="M PLUS Rounded 1c"/>
    </font>
    <font>
      <sz val="34.0"/>
      <color theme="1"/>
      <name val="M PLUS Rounded 1c"/>
    </font>
    <font>
      <b/>
      <sz val="34.0"/>
      <color theme="1"/>
      <name val="M PLUS Rounded 1c"/>
    </font>
    <font/>
    <font>
      <b/>
      <sz val="20.0"/>
      <color rgb="FFFF0000"/>
      <name val="M PLUS Rounded 1c"/>
    </font>
    <font>
      <b/>
      <sz val="14.0"/>
      <color rgb="FF0000FF"/>
      <name val="M PLUS Rounded 1c"/>
    </font>
    <font>
      <b/>
      <sz val="14.0"/>
      <color rgb="FFFF0000"/>
      <name val="M PLUS Rounded 1c"/>
    </font>
    <font>
      <b/>
      <sz val="20.0"/>
      <color rgb="FF38761D"/>
      <name val="M PLUS Rounded 1c"/>
    </font>
    <font>
      <b/>
      <sz val="12.0"/>
      <color rgb="FF9900FF"/>
      <name val="M PLUS Rounded 1c"/>
    </font>
    <font>
      <b/>
      <sz val="11.0"/>
      <color rgb="FF000000"/>
      <name val="M PLUS Rounded 1c"/>
    </font>
    <font>
      <sz val="11.0"/>
      <color rgb="FF000000"/>
      <name val="M PLUS Rounded 1c"/>
    </font>
    <font>
      <b/>
      <sz val="12.0"/>
      <color rgb="FF38761D"/>
      <name val="M PLUS Rounded 1c"/>
    </font>
    <font>
      <b/>
      <sz val="12.0"/>
      <color rgb="FF0000FF"/>
      <name val="M PLUS Rounded 1c"/>
    </font>
    <font>
      <sz val="11.0"/>
      <color rgb="FFFFFFFF"/>
      <name val="M PLUS Rounded 1c"/>
    </font>
    <font>
      <color rgb="FFFFFFFF"/>
      <name val="M PLUS Rounded 1c"/>
    </font>
    <font>
      <b/>
      <sz val="12.0"/>
      <color rgb="FF980000"/>
      <name val="M PLUS Rounded 1c"/>
    </font>
    <font>
      <b/>
      <sz val="13.0"/>
      <color theme="1"/>
      <name val="M PLUS Rounded 1c"/>
    </font>
    <font>
      <sz val="14.0"/>
      <color rgb="FFFF9900"/>
      <name val="M PLUS Rounded 1c"/>
    </font>
  </fonts>
  <fills count="13">
    <fill>
      <patternFill patternType="none"/>
    </fill>
    <fill>
      <patternFill patternType="lightGray"/>
    </fill>
    <fill>
      <patternFill patternType="solid">
        <fgColor theme="1"/>
        <bgColor theme="1"/>
      </patternFill>
    </fill>
    <fill>
      <patternFill patternType="solid">
        <fgColor rgb="FFDEEAF6"/>
        <bgColor rgb="FFDEEAF6"/>
      </patternFill>
    </fill>
    <fill>
      <patternFill patternType="solid">
        <fgColor rgb="FFE2EFD9"/>
        <bgColor rgb="FFE2EFD9"/>
      </patternFill>
    </fill>
    <fill>
      <patternFill patternType="solid">
        <fgColor rgb="FFFEF2CB"/>
        <bgColor rgb="FFFEF2CB"/>
      </patternFill>
    </fill>
    <fill>
      <patternFill patternType="solid">
        <fgColor rgb="FFFBE4D5"/>
        <bgColor rgb="FFFBE4D5"/>
      </patternFill>
    </fill>
    <fill>
      <patternFill patternType="solid">
        <fgColor rgb="FFECECEC"/>
        <bgColor rgb="FFECECEC"/>
      </patternFill>
    </fill>
    <fill>
      <patternFill patternType="solid">
        <fgColor rgb="FFCFE2F3"/>
        <bgColor rgb="FFCFE2F3"/>
      </patternFill>
    </fill>
    <fill>
      <patternFill patternType="solid">
        <fgColor rgb="FFFFFFFF"/>
        <bgColor rgb="FFFFFFFF"/>
      </patternFill>
    </fill>
    <fill>
      <patternFill patternType="solid">
        <fgColor rgb="FFF4CCCC"/>
        <bgColor rgb="FFF4CCCC"/>
      </patternFill>
    </fill>
    <fill>
      <patternFill patternType="solid">
        <fgColor rgb="FFD9EAD3"/>
        <bgColor rgb="FFD9EAD3"/>
      </patternFill>
    </fill>
    <fill>
      <patternFill patternType="solid">
        <fgColor rgb="FF000000"/>
        <bgColor rgb="FF000000"/>
      </patternFill>
    </fill>
  </fills>
  <borders count="85">
    <border/>
    <border>
      <left style="thick">
        <color rgb="FFFF0000"/>
      </left>
      <right style="thick">
        <color rgb="FFFF0000"/>
      </right>
      <top style="thick">
        <color rgb="FFFF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ck">
        <color rgb="FFFF0000"/>
      </left>
      <right style="thick">
        <color rgb="FFFF0000"/>
      </right>
      <top style="thin">
        <color rgb="FF000000"/>
      </top>
    </border>
    <border>
      <top style="thin">
        <color rgb="FF000000"/>
      </top>
    </border>
    <border>
      <left style="thick">
        <color rgb="FFFF0000"/>
      </left>
      <right style="thick">
        <color rgb="FFFF0000"/>
      </right>
      <top style="thin">
        <color rgb="FF000000"/>
      </top>
      <bottom/>
    </border>
    <border>
      <top style="thin">
        <color rgb="FF000000"/>
      </top>
      <bottom/>
    </border>
    <border>
      <left style="thin">
        <color rgb="FF000000"/>
      </left>
      <right style="thin">
        <color rgb="FF000000"/>
      </right>
      <top style="thin">
        <color rgb="FF000000"/>
      </top>
      <bottom/>
    </border>
    <border>
      <left style="thick">
        <color rgb="FFFF0000"/>
      </left>
      <right style="thick">
        <color rgb="FFFF0000"/>
      </right>
    </border>
    <border>
      <left style="thick">
        <color rgb="FFFF0000"/>
      </left>
      <right style="thick">
        <color rgb="FFFF0000"/>
      </right>
      <top style="thin">
        <color rgb="FF000000"/>
      </top>
      <bottom style="dotted">
        <color rgb="FF000000"/>
      </bottom>
    </border>
    <border>
      <left style="thin">
        <color rgb="FF000000"/>
      </left>
      <right style="thin">
        <color rgb="FF000000"/>
      </right>
      <top style="thin">
        <color rgb="FF000000"/>
      </top>
      <bottom style="dotted">
        <color rgb="FF000000"/>
      </bottom>
    </border>
    <border>
      <left style="thick">
        <color rgb="FFFF0000"/>
      </left>
      <right style="thick">
        <color rgb="FFFF0000"/>
      </right>
      <top style="dotted">
        <color rgb="FF000000"/>
      </top>
      <bottom style="dotted">
        <color rgb="FF000000"/>
      </bottom>
    </border>
    <border>
      <top style="hair">
        <color rgb="FF000000"/>
      </top>
      <bottom style="hair">
        <color rgb="FF000000"/>
      </bottom>
    </border>
    <border>
      <left style="thin">
        <color rgb="FF000000"/>
      </left>
      <right style="thin">
        <color rgb="FF000000"/>
      </right>
      <top style="dotted">
        <color rgb="FF000000"/>
      </top>
      <bottom style="dotted">
        <color rgb="FF000000"/>
      </bottom>
    </border>
    <border>
      <left style="thick">
        <color rgb="FFFF0000"/>
      </left>
      <right style="thick">
        <color rgb="FFFF0000"/>
      </right>
      <bottom style="thin">
        <color rgb="FF000000"/>
      </bottom>
    </border>
    <border>
      <left style="thick">
        <color rgb="FFFF0000"/>
      </left>
      <right style="thick">
        <color rgb="FFFF0000"/>
      </right>
      <top style="dotted">
        <color rgb="FF000000"/>
      </top>
      <bottom style="thin">
        <color rgb="FF000000"/>
      </bottom>
    </border>
    <border>
      <top/>
      <bottom style="thin">
        <color rgb="FF000000"/>
      </bottom>
    </border>
    <border>
      <left style="thin">
        <color rgb="FF000000"/>
      </left>
      <right style="thin">
        <color rgb="FF000000"/>
      </right>
      <top style="dotted">
        <color rgb="FF000000"/>
      </top>
      <bottom style="thin">
        <color rgb="FF000000"/>
      </bottom>
    </border>
    <border>
      <left style="thick">
        <color rgb="FFFF0000"/>
      </left>
      <right style="thick">
        <color rgb="FFFF0000"/>
      </right>
      <bottom style="dotted">
        <color rgb="FF000000"/>
      </bottom>
    </border>
    <border>
      <top/>
      <bottom/>
    </border>
    <border>
      <left style="thick">
        <color rgb="FFFF0000"/>
      </left>
      <right style="thick">
        <color rgb="FFFF0000"/>
      </right>
      <top/>
      <bottom style="dotted">
        <color rgb="FF000000"/>
      </bottom>
    </border>
    <border>
      <left style="thin">
        <color rgb="FF000000"/>
      </left>
      <right style="thin">
        <color rgb="FF000000"/>
      </right>
      <top/>
      <bottom style="dotted">
        <color rgb="FF000000"/>
      </bottom>
    </border>
    <border>
      <left style="thick">
        <color rgb="FFFF0000"/>
      </left>
      <right style="thick">
        <color rgb="FFFF0000"/>
      </right>
      <top style="thin">
        <color rgb="FF000000"/>
      </top>
      <bottom style="thin">
        <color rgb="FF000000"/>
      </bottom>
    </border>
    <border>
      <left style="thick">
        <color rgb="FFFF0000"/>
      </left>
      <right style="thick">
        <color rgb="FFFF0000"/>
      </right>
      <top style="thin">
        <color rgb="FF000000"/>
      </top>
      <bottom style="hair">
        <color rgb="FF000000"/>
      </bottom>
    </border>
    <border>
      <top style="thin">
        <color rgb="FF000000"/>
      </top>
      <bottom style="hair">
        <color rgb="FF000000"/>
      </bottom>
    </border>
    <border>
      <left style="thin">
        <color rgb="FF000000"/>
      </left>
      <right style="thin">
        <color rgb="FF000000"/>
      </right>
      <top style="thin">
        <color rgb="FF000000"/>
      </top>
      <bottom style="hair">
        <color rgb="FF000000"/>
      </bottom>
    </border>
    <border>
      <left style="thick">
        <color rgb="FFFF0000"/>
      </left>
      <right style="thick">
        <color rgb="FFFF0000"/>
      </right>
      <top style="hair">
        <color rgb="FF000000"/>
      </top>
      <bottom style="thin">
        <color rgb="FF000000"/>
      </bottom>
    </border>
    <border>
      <top style="hair">
        <color rgb="FF000000"/>
      </top>
      <bottom style="thin">
        <color rgb="FF000000"/>
      </bottom>
    </border>
    <border>
      <left style="thin">
        <color rgb="FF000000"/>
      </left>
      <right style="thin">
        <color rgb="FF000000"/>
      </right>
      <top style="hair">
        <color rgb="FF000000"/>
      </top>
      <bottom style="thin">
        <color rgb="FF000000"/>
      </bottom>
    </border>
    <border>
      <left style="thin">
        <color rgb="FF000000"/>
      </left>
      <right style="thin">
        <color rgb="FF000000"/>
      </right>
      <bottom style="thin">
        <color rgb="FF000000"/>
      </bottom>
    </border>
    <border>
      <left style="thin">
        <color rgb="FFFF0000"/>
      </left>
      <right style="thin">
        <color rgb="FFFF0000"/>
      </right>
      <top style="thin">
        <color rgb="FFFF0000"/>
      </top>
    </border>
    <border>
      <left style="thin">
        <color rgb="FFFF0000"/>
      </left>
      <right style="thin">
        <color rgb="FFFF0000"/>
      </right>
    </border>
    <border>
      <top/>
    </border>
    <border>
      <left style="thin">
        <color rgb="FF000000"/>
      </left>
      <right style="thin">
        <color rgb="FF000000"/>
      </right>
    </border>
    <border>
      <left style="thin">
        <color rgb="FF000000"/>
      </left>
      <right style="thin">
        <color rgb="FF000000"/>
      </right>
      <bottom style="dotted">
        <color rgb="FF000000"/>
      </bottom>
    </border>
    <border>
      <left style="thin">
        <color rgb="FFFF0000"/>
      </left>
      <right style="thin">
        <color rgb="FFFF0000"/>
      </right>
      <bottom style="thin">
        <color rgb="FFFF0000"/>
      </bottom>
    </border>
    <border>
      <left style="double">
        <color rgb="FF000000"/>
      </left>
      <right style="double">
        <color rgb="FF000000"/>
      </right>
      <top style="double">
        <color rgb="FF000000"/>
      </top>
      <bottom style="double">
        <color rgb="FF000000"/>
      </bottom>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double">
        <color rgb="FF000000"/>
      </left>
      <right style="double">
        <color rgb="FF000000"/>
      </right>
      <top style="double">
        <color rgb="FF000000"/>
      </top>
    </border>
    <border>
      <left style="double">
        <color rgb="FF000000"/>
      </left>
      <right style="double">
        <color rgb="FF000000"/>
      </right>
    </border>
    <border>
      <left style="double">
        <color rgb="FF000000"/>
      </left>
      <right style="double">
        <color rgb="FF000000"/>
      </right>
      <bottom style="double">
        <color rgb="FF000000"/>
      </bottom>
    </border>
    <border>
      <left style="thin">
        <color rgb="FF000000"/>
      </left>
      <right style="thin">
        <color rgb="FF000000"/>
      </right>
      <top style="thin">
        <color rgb="FF000000"/>
      </top>
    </border>
    <border>
      <left style="thick">
        <color rgb="FFFF0000"/>
      </left>
      <right style="thick">
        <color rgb="FFFF0000"/>
      </right>
      <bottom style="thick">
        <color rgb="FFFF0000"/>
      </bottom>
    </border>
    <border>
      <left style="thick">
        <color rgb="FFFF0000"/>
      </left>
      <right style="thick">
        <color rgb="FFFF0000"/>
      </right>
      <top style="hair">
        <color rgb="FF000000"/>
      </top>
      <bottom style="thick">
        <color rgb="FFFF0000"/>
      </bottom>
    </border>
    <border>
      <left style="thick">
        <color rgb="FFFF0000"/>
      </left>
      <top style="thick">
        <color rgb="FFFF0000"/>
      </top>
      <bottom style="thin">
        <color rgb="FF000000"/>
      </bottom>
    </border>
    <border>
      <right style="thick">
        <color rgb="FFFF0000"/>
      </right>
      <top style="thick">
        <color rgb="FFFF0000"/>
      </top>
      <bottom style="thin">
        <color rgb="FF000000"/>
      </bottom>
    </border>
    <border>
      <right style="thin">
        <color rgb="FF000000"/>
      </right>
      <top style="thin">
        <color rgb="FF000000"/>
      </top>
      <bottom style="thin">
        <color rgb="FF000000"/>
      </bottom>
    </border>
    <border>
      <left style="thick">
        <color rgb="FFFF0000"/>
      </left>
    </border>
    <border>
      <right style="thick">
        <color rgb="FFFF0000"/>
      </right>
    </border>
    <border>
      <left style="thick">
        <color rgb="FFFF0000"/>
      </left>
      <bottom style="dotted">
        <color rgb="FF000000"/>
      </bottom>
    </border>
    <border>
      <right style="thick">
        <color rgb="FFFF0000"/>
      </right>
      <bottom style="dotted">
        <color rgb="FF000000"/>
      </bottom>
    </border>
    <border>
      <bottom style="dotted">
        <color rgb="FF000000"/>
      </bottom>
    </border>
    <border>
      <right style="thin">
        <color rgb="FF000000"/>
      </right>
      <bottom style="dotted">
        <color rgb="FF000000"/>
      </bottom>
    </border>
    <border>
      <left style="thick">
        <color rgb="FFFF0000"/>
      </left>
      <top style="dotted">
        <color rgb="FF000000"/>
      </top>
      <bottom style="dotted">
        <color rgb="FF000000"/>
      </bottom>
    </border>
    <border>
      <right style="thick">
        <color rgb="FFFF0000"/>
      </right>
      <top style="dotted">
        <color rgb="FF000000"/>
      </top>
      <bottom style="dotted">
        <color rgb="FF000000"/>
      </bottom>
    </border>
    <border>
      <top style="dotted">
        <color rgb="FF000000"/>
      </top>
      <bottom style="dotted">
        <color rgb="FF000000"/>
      </bottom>
    </border>
    <border>
      <right style="thin">
        <color rgb="FF000000"/>
      </right>
      <top style="dotted">
        <color rgb="FF000000"/>
      </top>
      <bottom style="dotted">
        <color rgb="FF000000"/>
      </bottom>
    </border>
    <border>
      <left style="thick">
        <color rgb="FFFF0000"/>
      </left>
      <top style="dotted">
        <color rgb="FF000000"/>
      </top>
    </border>
    <border>
      <right style="thick">
        <color rgb="FFFF0000"/>
      </right>
      <top style="dotted">
        <color rgb="FF000000"/>
      </top>
    </border>
    <border>
      <top style="dotted">
        <color rgb="FF000000"/>
      </top>
    </border>
    <border>
      <right style="thin">
        <color rgb="FF000000"/>
      </right>
      <top style="dotted">
        <color rgb="FF000000"/>
      </top>
    </border>
    <border>
      <left style="thick">
        <color rgb="FFFF0000"/>
      </left>
      <top style="thin">
        <color rgb="FF000000"/>
      </top>
    </border>
    <border>
      <right style="thick">
        <color rgb="FFFF0000"/>
      </right>
      <top style="thin">
        <color rgb="FF000000"/>
      </top>
    </border>
    <border>
      <left style="thick">
        <color rgb="FFFF0000"/>
      </left>
      <top style="thin">
        <color rgb="FF000000"/>
      </top>
      <bottom style="dotted">
        <color rgb="FF000000"/>
      </bottom>
    </border>
    <border>
      <right style="thick">
        <color rgb="FFFF0000"/>
      </right>
      <top style="thin">
        <color rgb="FF000000"/>
      </top>
      <bottom style="dotted">
        <color rgb="FF000000"/>
      </bottom>
    </border>
    <border>
      <top style="thin">
        <color rgb="FF000000"/>
      </top>
      <bottom style="dotted">
        <color rgb="FF000000"/>
      </bottom>
    </border>
    <border>
      <right style="thin">
        <color rgb="FF000000"/>
      </right>
      <top style="thin">
        <color rgb="FF000000"/>
      </top>
      <bottom style="dotted">
        <color rgb="FF000000"/>
      </bottom>
    </border>
    <border>
      <left style="thick">
        <color rgb="FFFF0000"/>
      </left>
      <bottom style="thin">
        <color rgb="FF000000"/>
      </bottom>
    </border>
    <border>
      <right style="thick">
        <color rgb="FFFF0000"/>
      </right>
      <bottom style="thin">
        <color rgb="FF000000"/>
      </bottom>
    </border>
    <border>
      <left style="thick">
        <color rgb="FFFF0000"/>
      </left>
      <top style="dotted">
        <color rgb="FF000000"/>
      </top>
      <bottom style="thin">
        <color rgb="FF000000"/>
      </bottom>
    </border>
    <border>
      <right style="thick">
        <color rgb="FFFF0000"/>
      </right>
      <top style="dotted">
        <color rgb="FF000000"/>
      </top>
      <bottom style="thin">
        <color rgb="FF000000"/>
      </bottom>
    </border>
    <border>
      <top style="dotted">
        <color rgb="FF000000"/>
      </top>
      <bottom style="thin">
        <color rgb="FF000000"/>
      </bottom>
    </border>
    <border>
      <right style="thin">
        <color rgb="FF000000"/>
      </right>
      <top style="dotted">
        <color rgb="FF000000"/>
      </top>
      <bottom style="thin">
        <color rgb="FF000000"/>
      </bottom>
    </border>
    <border>
      <left style="thick">
        <color rgb="FFFF0000"/>
      </left>
      <bottom style="thick">
        <color rgb="FFFF0000"/>
      </bottom>
    </border>
    <border>
      <right style="thick">
        <color rgb="FFFF0000"/>
      </right>
      <bottom style="thick">
        <color rgb="FFFF0000"/>
      </bottom>
    </border>
    <border>
      <bottom/>
    </border>
    <border>
      <bottom style="dotted">
        <color rgb="FF666666"/>
      </bottom>
    </border>
    <border>
      <top style="dotted">
        <color rgb="FF666666"/>
      </top>
    </border>
    <border>
      <top style="thick">
        <color rgb="FFFF0000"/>
      </top>
      <bottom style="thin">
        <color rgb="FF000000"/>
      </bottom>
    </border>
    <border>
      <bottom style="thick">
        <color rgb="FFFF0000"/>
      </bottom>
    </border>
  </borders>
  <cellStyleXfs count="1">
    <xf borderId="0" fillId="0" fontId="0" numFmtId="0" applyAlignment="1" applyFont="1"/>
  </cellStyleXfs>
  <cellXfs count="237">
    <xf borderId="0" fillId="0" fontId="0" numFmtId="0" xfId="0" applyAlignment="1" applyFont="1">
      <alignment readingOrder="0" shrinkToFit="0" vertical="center" wrapText="0"/>
    </xf>
    <xf borderId="0" fillId="0" fontId="1" numFmtId="0" xfId="0" applyAlignment="1" applyFont="1">
      <alignment readingOrder="0" vertical="center"/>
    </xf>
    <xf borderId="0" fillId="0" fontId="2" numFmtId="0" xfId="0" applyAlignment="1" applyFont="1">
      <alignment readingOrder="0" vertical="center"/>
    </xf>
    <xf borderId="0" fillId="0" fontId="3" numFmtId="0" xfId="0" applyAlignment="1" applyFont="1">
      <alignment vertical="center"/>
    </xf>
    <xf borderId="1" fillId="2" fontId="4" numFmtId="0" xfId="0" applyAlignment="1" applyBorder="1" applyFill="1" applyFont="1">
      <alignment readingOrder="0" vertical="center"/>
    </xf>
    <xf borderId="2" fillId="2" fontId="5" numFmtId="0" xfId="0" applyAlignment="1" applyBorder="1" applyFont="1">
      <alignment vertical="center"/>
    </xf>
    <xf borderId="0" fillId="0" fontId="5" numFmtId="0" xfId="0" applyAlignment="1" applyFont="1">
      <alignment vertical="center"/>
    </xf>
    <xf borderId="2" fillId="0" fontId="5" numFmtId="0" xfId="0" applyAlignment="1" applyBorder="1" applyFont="1">
      <alignment horizontal="center" vertical="center"/>
    </xf>
    <xf borderId="1" fillId="2" fontId="4" numFmtId="0" xfId="0" applyAlignment="1" applyBorder="1" applyFont="1">
      <alignment horizontal="center" readingOrder="0" vertical="center"/>
    </xf>
    <xf borderId="3" fillId="2" fontId="5" numFmtId="0" xfId="0" applyAlignment="1" applyBorder="1" applyFont="1">
      <alignment horizontal="center" vertical="center"/>
    </xf>
    <xf borderId="0" fillId="0" fontId="6" numFmtId="0" xfId="0" applyAlignment="1" applyFont="1">
      <alignment vertical="center"/>
    </xf>
    <xf borderId="4" fillId="0" fontId="7" numFmtId="0" xfId="0" applyAlignment="1" applyBorder="1" applyFont="1">
      <alignment vertical="center"/>
    </xf>
    <xf borderId="5" fillId="0" fontId="3" numFmtId="0" xfId="0" applyAlignment="1" applyBorder="1" applyFont="1">
      <alignment vertical="center"/>
    </xf>
    <xf borderId="4" fillId="0" fontId="3" numFmtId="0" xfId="0" applyAlignment="1" applyBorder="1" applyFont="1">
      <alignment vertical="center"/>
    </xf>
    <xf borderId="4" fillId="0" fontId="8" numFmtId="0" xfId="0" applyAlignment="1" applyBorder="1" applyFont="1">
      <alignment vertical="center"/>
    </xf>
    <xf quotePrefix="1" borderId="6" fillId="3" fontId="3" numFmtId="0" xfId="0" applyAlignment="1" applyBorder="1" applyFill="1" applyFont="1">
      <alignment vertical="center"/>
    </xf>
    <xf borderId="7" fillId="0" fontId="7" numFmtId="38" xfId="0" applyAlignment="1" applyBorder="1" applyFont="1" applyNumberFormat="1">
      <alignment vertical="center"/>
    </xf>
    <xf borderId="6" fillId="3" fontId="7" numFmtId="38" xfId="0" applyAlignment="1" applyBorder="1" applyFont="1" applyNumberFormat="1">
      <alignment vertical="center"/>
    </xf>
    <xf borderId="8" fillId="3" fontId="3" numFmtId="38" xfId="0" applyAlignment="1" applyBorder="1" applyFont="1" applyNumberFormat="1">
      <alignment vertical="center"/>
    </xf>
    <xf borderId="0" fillId="0" fontId="7" numFmtId="0" xfId="0" applyAlignment="1" applyFont="1">
      <alignment vertical="center"/>
    </xf>
    <xf borderId="9" fillId="0" fontId="3" numFmtId="0" xfId="0" applyAlignment="1" applyBorder="1" applyFont="1">
      <alignment vertical="center"/>
    </xf>
    <xf borderId="4" fillId="0" fontId="3" numFmtId="0" xfId="0" applyAlignment="1" applyBorder="1" applyFont="1">
      <alignment readingOrder="0" vertical="center"/>
    </xf>
    <xf borderId="10" fillId="3" fontId="3" numFmtId="0" xfId="0" applyAlignment="1" applyBorder="1" applyFont="1">
      <alignment vertical="center"/>
    </xf>
    <xf borderId="10" fillId="3" fontId="7" numFmtId="38" xfId="0" applyAlignment="1" applyBorder="1" applyFont="1" applyNumberFormat="1">
      <alignment vertical="center"/>
    </xf>
    <xf borderId="11" fillId="3" fontId="3" numFmtId="38" xfId="0" applyAlignment="1" applyBorder="1" applyFont="1" applyNumberFormat="1">
      <alignment vertical="center"/>
    </xf>
    <xf borderId="9" fillId="0" fontId="9" numFmtId="0" xfId="0" applyAlignment="1" applyBorder="1" applyFont="1">
      <alignment vertical="center"/>
    </xf>
    <xf borderId="12" fillId="4" fontId="3" numFmtId="0" xfId="0" applyAlignment="1" applyBorder="1" applyFill="1" applyFont="1">
      <alignment vertical="center"/>
    </xf>
    <xf borderId="13" fillId="0" fontId="7" numFmtId="38" xfId="0" applyAlignment="1" applyBorder="1" applyFont="1" applyNumberFormat="1">
      <alignment vertical="center"/>
    </xf>
    <xf borderId="12" fillId="4" fontId="7" numFmtId="38" xfId="0" applyAlignment="1" applyBorder="1" applyFont="1" applyNumberFormat="1">
      <alignment vertical="center"/>
    </xf>
    <xf borderId="14" fillId="4" fontId="3" numFmtId="38" xfId="0" applyAlignment="1" applyBorder="1" applyFont="1" applyNumberFormat="1">
      <alignment vertical="center"/>
    </xf>
    <xf borderId="0" fillId="0" fontId="9" numFmtId="0" xfId="0" applyAlignment="1" applyFont="1">
      <alignment vertical="center"/>
    </xf>
    <xf borderId="9" fillId="0" fontId="9" numFmtId="0" xfId="0" applyAlignment="1" applyBorder="1" applyFont="1">
      <alignment readingOrder="0" vertical="center"/>
    </xf>
    <xf borderId="15" fillId="0" fontId="3" numFmtId="0" xfId="0" applyAlignment="1" applyBorder="1" applyFont="1">
      <alignment vertical="center"/>
    </xf>
    <xf borderId="16" fillId="5" fontId="3" numFmtId="0" xfId="0" applyAlignment="1" applyBorder="1" applyFill="1" applyFont="1">
      <alignment vertical="center"/>
    </xf>
    <xf borderId="17" fillId="0" fontId="7" numFmtId="38" xfId="0" applyAlignment="1" applyBorder="1" applyFont="1" applyNumberFormat="1">
      <alignment vertical="center"/>
    </xf>
    <xf borderId="16" fillId="5" fontId="7" numFmtId="38" xfId="0" applyAlignment="1" applyBorder="1" applyFont="1" applyNumberFormat="1">
      <alignment vertical="center"/>
    </xf>
    <xf borderId="18" fillId="5" fontId="3" numFmtId="38" xfId="0" applyAlignment="1" applyBorder="1" applyFont="1" applyNumberFormat="1">
      <alignment vertical="center"/>
    </xf>
    <xf borderId="0" fillId="0" fontId="9" numFmtId="0" xfId="0" applyAlignment="1" applyFont="1">
      <alignment readingOrder="0" vertical="center"/>
    </xf>
    <xf borderId="9" fillId="0" fontId="8" numFmtId="0" xfId="0" applyAlignment="1" applyBorder="1" applyFont="1">
      <alignment vertical="center"/>
    </xf>
    <xf borderId="9" fillId="0" fontId="10" numFmtId="0" xfId="0" applyAlignment="1" applyBorder="1" applyFont="1">
      <alignment vertical="center"/>
    </xf>
    <xf borderId="19" fillId="3" fontId="3" numFmtId="0" xfId="0" applyAlignment="1" applyBorder="1" applyFont="1">
      <alignment vertical="center"/>
    </xf>
    <xf borderId="20" fillId="0" fontId="7" numFmtId="38" xfId="0" applyAlignment="1" applyBorder="1" applyFont="1" applyNumberFormat="1">
      <alignment vertical="center"/>
    </xf>
    <xf borderId="21" fillId="3" fontId="7" numFmtId="38" xfId="0" applyAlignment="1" applyBorder="1" applyFont="1" applyNumberFormat="1">
      <alignment vertical="center"/>
    </xf>
    <xf borderId="22" fillId="3" fontId="3" numFmtId="38" xfId="0" applyAlignment="1" applyBorder="1" applyFont="1" applyNumberFormat="1">
      <alignment vertical="center"/>
    </xf>
    <xf borderId="0" fillId="0" fontId="8" numFmtId="0" xfId="0" applyAlignment="1" applyFont="1">
      <alignment vertical="center"/>
    </xf>
    <xf borderId="0" fillId="0" fontId="10" numFmtId="0" xfId="0" applyAlignment="1" applyFont="1">
      <alignment vertical="center"/>
    </xf>
    <xf borderId="12" fillId="5" fontId="3" numFmtId="0" xfId="0" applyAlignment="1" applyBorder="1" applyFont="1">
      <alignment vertical="center"/>
    </xf>
    <xf borderId="12" fillId="5" fontId="7" numFmtId="38" xfId="0" applyAlignment="1" applyBorder="1" applyFont="1" applyNumberFormat="1">
      <alignment vertical="center"/>
    </xf>
    <xf borderId="14" fillId="5" fontId="3" numFmtId="38" xfId="0" applyAlignment="1" applyBorder="1" applyFont="1" applyNumberFormat="1">
      <alignment vertical="center"/>
    </xf>
    <xf borderId="14" fillId="5" fontId="11" numFmtId="3" xfId="0" applyAlignment="1" applyBorder="1" applyFont="1" applyNumberFormat="1">
      <alignment vertical="center"/>
    </xf>
    <xf borderId="12" fillId="6" fontId="3" numFmtId="0" xfId="0" applyAlignment="1" applyBorder="1" applyFill="1" applyFont="1">
      <alignment vertical="center"/>
    </xf>
    <xf borderId="12" fillId="6" fontId="12" numFmtId="38" xfId="0" applyAlignment="1" applyBorder="1" applyFont="1" applyNumberFormat="1">
      <alignment vertical="center"/>
    </xf>
    <xf borderId="14" fillId="6" fontId="3" numFmtId="38" xfId="0" applyAlignment="1" applyBorder="1" applyFont="1" applyNumberFormat="1">
      <alignment vertical="center"/>
    </xf>
    <xf borderId="14" fillId="6" fontId="11" numFmtId="3" xfId="0" applyAlignment="1" applyBorder="1" applyFont="1" applyNumberFormat="1">
      <alignment vertical="center"/>
    </xf>
    <xf borderId="16" fillId="7" fontId="13" numFmtId="0" xfId="0" applyAlignment="1" applyBorder="1" applyFill="1" applyFont="1">
      <alignment vertical="center"/>
    </xf>
    <xf borderId="16" fillId="7" fontId="13" numFmtId="3" xfId="0" applyAlignment="1" applyBorder="1" applyFont="1" applyNumberFormat="1">
      <alignment vertical="center"/>
    </xf>
    <xf borderId="18" fillId="7" fontId="3" numFmtId="38" xfId="0" applyAlignment="1" applyBorder="1" applyFont="1" applyNumberFormat="1">
      <alignment vertical="center"/>
    </xf>
    <xf borderId="18" fillId="7" fontId="11" numFmtId="3" xfId="0" applyAlignment="1" applyBorder="1" applyFont="1" applyNumberFormat="1">
      <alignment vertical="center"/>
    </xf>
    <xf borderId="23" fillId="0" fontId="10" numFmtId="0" xfId="0" applyAlignment="1" applyBorder="1" applyFont="1">
      <alignment vertical="center"/>
    </xf>
    <xf quotePrefix="1" borderId="23" fillId="6" fontId="3" numFmtId="0" xfId="0" applyAlignment="1" applyBorder="1" applyFont="1">
      <alignment vertical="center"/>
    </xf>
    <xf borderId="2" fillId="0" fontId="7" numFmtId="38" xfId="0" applyAlignment="1" applyBorder="1" applyFont="1" applyNumberFormat="1">
      <alignment vertical="center"/>
    </xf>
    <xf borderId="23" fillId="6" fontId="12" numFmtId="38" xfId="0" applyAlignment="1" applyBorder="1" applyFont="1" applyNumberFormat="1">
      <alignment vertical="center"/>
    </xf>
    <xf borderId="3" fillId="6" fontId="3" numFmtId="38" xfId="0" applyAlignment="1" applyBorder="1" applyFont="1" applyNumberFormat="1">
      <alignment vertical="center"/>
    </xf>
    <xf borderId="24" fillId="6" fontId="3" numFmtId="0" xfId="0" applyAlignment="1" applyBorder="1" applyFont="1">
      <alignment vertical="center"/>
    </xf>
    <xf borderId="25" fillId="0" fontId="7" numFmtId="38" xfId="0" applyAlignment="1" applyBorder="1" applyFont="1" applyNumberFormat="1">
      <alignment vertical="center"/>
    </xf>
    <xf borderId="24" fillId="6" fontId="12" numFmtId="38" xfId="0" applyAlignment="1" applyBorder="1" applyFont="1" applyNumberFormat="1">
      <alignment vertical="center"/>
    </xf>
    <xf borderId="26" fillId="6" fontId="3" numFmtId="38" xfId="0" applyAlignment="1" applyBorder="1" applyFont="1" applyNumberFormat="1">
      <alignment vertical="center"/>
    </xf>
    <xf borderId="27" fillId="7" fontId="13" numFmtId="0" xfId="0" applyAlignment="1" applyBorder="1" applyFont="1">
      <alignment vertical="center"/>
    </xf>
    <xf borderId="28" fillId="0" fontId="7" numFmtId="38" xfId="0" applyAlignment="1" applyBorder="1" applyFont="1" applyNumberFormat="1">
      <alignment vertical="center"/>
    </xf>
    <xf borderId="27" fillId="7" fontId="13" numFmtId="3" xfId="0" applyAlignment="1" applyBorder="1" applyFont="1" applyNumberFormat="1">
      <alignment vertical="center"/>
    </xf>
    <xf borderId="29" fillId="7" fontId="3" numFmtId="38" xfId="0" applyAlignment="1" applyBorder="1" applyFont="1" applyNumberFormat="1">
      <alignment vertical="center"/>
    </xf>
    <xf borderId="29" fillId="7" fontId="11" numFmtId="3" xfId="0" applyAlignment="1" applyBorder="1" applyFont="1" applyNumberFormat="1">
      <alignment vertical="center"/>
    </xf>
    <xf borderId="23" fillId="3" fontId="3" numFmtId="0" xfId="0" applyAlignment="1" applyBorder="1" applyFont="1">
      <alignment vertical="center"/>
    </xf>
    <xf borderId="23" fillId="3" fontId="7" numFmtId="38" xfId="0" applyAlignment="1" applyBorder="1" applyFont="1" applyNumberFormat="1">
      <alignment vertical="center"/>
    </xf>
    <xf borderId="3" fillId="3" fontId="3" numFmtId="38" xfId="0" applyAlignment="1" applyBorder="1" applyFont="1" applyNumberFormat="1">
      <alignment vertical="center"/>
    </xf>
    <xf borderId="23" fillId="4" fontId="3" numFmtId="0" xfId="0" applyAlignment="1" applyBorder="1" applyFont="1">
      <alignment vertical="center"/>
    </xf>
    <xf borderId="23" fillId="4" fontId="7" numFmtId="38" xfId="0" applyAlignment="1" applyBorder="1" applyFont="1" applyNumberFormat="1">
      <alignment vertical="center"/>
    </xf>
    <xf borderId="3" fillId="4" fontId="3" numFmtId="38" xfId="0" applyAlignment="1" applyBorder="1" applyFont="1" applyNumberFormat="1">
      <alignment vertical="center"/>
    </xf>
    <xf borderId="23" fillId="5" fontId="3" numFmtId="0" xfId="0" applyAlignment="1" applyBorder="1" applyFont="1">
      <alignment vertical="center"/>
    </xf>
    <xf borderId="23" fillId="5" fontId="7" numFmtId="38" xfId="0" applyAlignment="1" applyBorder="1" applyFont="1" applyNumberFormat="1">
      <alignment vertical="center"/>
    </xf>
    <xf borderId="3" fillId="5" fontId="3" numFmtId="38" xfId="0" applyAlignment="1" applyBorder="1" applyFont="1" applyNumberFormat="1">
      <alignment vertical="center"/>
    </xf>
    <xf borderId="30" fillId="3" fontId="3" numFmtId="38" xfId="0" applyAlignment="1" applyBorder="1" applyFont="1" applyNumberFormat="1">
      <alignment vertical="center"/>
    </xf>
    <xf borderId="0" fillId="0" fontId="2" numFmtId="0" xfId="0" applyAlignment="1" applyFont="1">
      <alignment readingOrder="0" vertical="center"/>
    </xf>
    <xf borderId="3" fillId="5" fontId="11" numFmtId="3" xfId="0" applyAlignment="1" applyBorder="1" applyFont="1" applyNumberFormat="1">
      <alignment vertical="center"/>
    </xf>
    <xf borderId="23" fillId="6" fontId="3" numFmtId="0" xfId="0" applyAlignment="1" applyBorder="1" applyFont="1">
      <alignment vertical="center"/>
    </xf>
    <xf borderId="3" fillId="6" fontId="11" numFmtId="3" xfId="0" applyAlignment="1" applyBorder="1" applyFont="1" applyNumberFormat="1">
      <alignment vertical="center"/>
    </xf>
    <xf borderId="23" fillId="7" fontId="13" numFmtId="0" xfId="0" applyAlignment="1" applyBorder="1" applyFont="1">
      <alignment vertical="center"/>
    </xf>
    <xf borderId="23" fillId="7" fontId="13" numFmtId="3" xfId="0" applyAlignment="1" applyBorder="1" applyFont="1" applyNumberFormat="1">
      <alignment vertical="center"/>
    </xf>
    <xf borderId="3" fillId="7" fontId="3" numFmtId="38" xfId="0" applyAlignment="1" applyBorder="1" applyFont="1" applyNumberFormat="1">
      <alignment vertical="center"/>
    </xf>
    <xf borderId="3" fillId="7" fontId="11" numFmtId="3" xfId="0" applyAlignment="1" applyBorder="1" applyFont="1" applyNumberFormat="1">
      <alignment vertical="center"/>
    </xf>
    <xf borderId="0" fillId="0" fontId="6" numFmtId="0" xfId="0" applyAlignment="1" applyFont="1">
      <alignment readingOrder="0" vertical="center"/>
    </xf>
    <xf borderId="0" fillId="0" fontId="14" numFmtId="0" xfId="0" applyAlignment="1" applyFont="1">
      <alignment readingOrder="0" vertical="center"/>
    </xf>
    <xf borderId="0" fillId="0" fontId="2" numFmtId="0" xfId="0" applyAlignment="1" applyFont="1">
      <alignment horizontal="center" readingOrder="0" vertical="center"/>
    </xf>
    <xf borderId="31" fillId="0" fontId="2" numFmtId="164" xfId="0" applyAlignment="1" applyBorder="1" applyFont="1" applyNumberFormat="1">
      <alignment readingOrder="0" vertical="center"/>
    </xf>
    <xf borderId="32" fillId="0" fontId="2" numFmtId="164" xfId="0" applyAlignment="1" applyBorder="1" applyFont="1" applyNumberFormat="1">
      <alignment readingOrder="0" vertical="center"/>
    </xf>
    <xf borderId="9" fillId="3" fontId="3" numFmtId="0" xfId="0" applyAlignment="1" applyBorder="1" applyFont="1">
      <alignment vertical="center"/>
    </xf>
    <xf borderId="33" fillId="0" fontId="7" numFmtId="38" xfId="0" applyAlignment="1" applyBorder="1" applyFont="1" applyNumberFormat="1">
      <alignment vertical="center"/>
    </xf>
    <xf borderId="9" fillId="3" fontId="7" numFmtId="38" xfId="0" applyAlignment="1" applyBorder="1" applyFont="1" applyNumberFormat="1">
      <alignment vertical="center"/>
    </xf>
    <xf borderId="34" fillId="3" fontId="3" numFmtId="38" xfId="0" applyAlignment="1" applyBorder="1" applyFont="1" applyNumberFormat="1">
      <alignment vertical="center"/>
    </xf>
    <xf borderId="19" fillId="3" fontId="7" numFmtId="38" xfId="0" applyAlignment="1" applyBorder="1" applyFont="1" applyNumberFormat="1">
      <alignment vertical="center"/>
    </xf>
    <xf borderId="35" fillId="3" fontId="3" numFmtId="38" xfId="0" applyAlignment="1" applyBorder="1" applyFont="1" applyNumberFormat="1">
      <alignment vertical="center"/>
    </xf>
    <xf borderId="36" fillId="0" fontId="2" numFmtId="164" xfId="0" applyAlignment="1" applyBorder="1" applyFont="1" applyNumberFormat="1">
      <alignment readingOrder="0" vertical="center"/>
    </xf>
    <xf borderId="0" fillId="0" fontId="14" numFmtId="0" xfId="0" applyAlignment="1" applyFont="1">
      <alignment vertical="center"/>
    </xf>
    <xf borderId="0" fillId="0" fontId="2" numFmtId="0" xfId="0" applyAlignment="1" applyFont="1">
      <alignment horizontal="center" vertical="center"/>
    </xf>
    <xf borderId="0" fillId="0" fontId="2" numFmtId="164" xfId="0" applyAlignment="1" applyFont="1" applyNumberFormat="1">
      <alignment vertical="center"/>
    </xf>
    <xf borderId="0" fillId="0" fontId="15" numFmtId="0" xfId="0" applyAlignment="1" applyFont="1">
      <alignment readingOrder="0" vertical="center"/>
    </xf>
    <xf borderId="37" fillId="8" fontId="2" numFmtId="164" xfId="0" applyAlignment="1" applyBorder="1" applyFill="1" applyFont="1" applyNumberFormat="1">
      <alignment vertical="center"/>
    </xf>
    <xf borderId="0" fillId="0" fontId="11" numFmtId="3" xfId="0" applyAlignment="1" applyFont="1" applyNumberFormat="1">
      <alignment vertical="center"/>
    </xf>
    <xf quotePrefix="1" borderId="15" fillId="6" fontId="3" numFmtId="0" xfId="0" applyAlignment="1" applyBorder="1" applyFont="1">
      <alignment vertical="center"/>
    </xf>
    <xf borderId="15" fillId="6" fontId="12" numFmtId="38" xfId="0" applyAlignment="1" applyBorder="1" applyFont="1" applyNumberFormat="1">
      <alignment vertical="center"/>
    </xf>
    <xf borderId="30" fillId="6" fontId="3" numFmtId="38" xfId="0" applyAlignment="1" applyBorder="1" applyFont="1" applyNumberFormat="1">
      <alignment vertical="center"/>
    </xf>
    <xf borderId="38" fillId="0" fontId="16" numFmtId="0" xfId="0" applyAlignment="1" applyBorder="1" applyFont="1">
      <alignment readingOrder="0" vertical="center"/>
    </xf>
    <xf borderId="5" fillId="0" fontId="6" numFmtId="0" xfId="0" applyAlignment="1" applyBorder="1" applyFont="1">
      <alignment vertical="center"/>
    </xf>
    <xf borderId="39" fillId="0" fontId="6" numFmtId="0" xfId="0" applyAlignment="1" applyBorder="1" applyFont="1">
      <alignment vertical="center"/>
    </xf>
    <xf borderId="40" fillId="9" fontId="17" numFmtId="0" xfId="0" applyAlignment="1" applyBorder="1" applyFill="1" applyFont="1">
      <alignment horizontal="left" readingOrder="0" vertical="center"/>
    </xf>
    <xf borderId="41" fillId="0" fontId="6" numFmtId="0" xfId="0" applyAlignment="1" applyBorder="1" applyFont="1">
      <alignment vertical="center"/>
    </xf>
    <xf borderId="42" fillId="0" fontId="6" numFmtId="0" xfId="0" applyAlignment="1" applyBorder="1" applyFont="1">
      <alignment vertical="center"/>
    </xf>
    <xf borderId="0" fillId="0" fontId="16" numFmtId="0" xfId="0" applyAlignment="1" applyFont="1">
      <alignment horizontal="center" readingOrder="0" vertical="center"/>
    </xf>
    <xf borderId="0" fillId="0" fontId="16" numFmtId="0" xfId="0" applyAlignment="1" applyFont="1">
      <alignment horizontal="center" readingOrder="0" shrinkToFit="0" vertical="center" wrapText="1"/>
    </xf>
    <xf borderId="0" fillId="0" fontId="18" numFmtId="0" xfId="0" applyAlignment="1" applyFont="1">
      <alignment readingOrder="0" vertical="center"/>
    </xf>
    <xf borderId="0" fillId="0" fontId="19" numFmtId="0" xfId="0" applyAlignment="1" applyFont="1">
      <alignment horizontal="center" readingOrder="0" vertical="center"/>
    </xf>
    <xf borderId="43" fillId="8" fontId="20" numFmtId="164" xfId="0" applyAlignment="1" applyBorder="1" applyFont="1" applyNumberFormat="1">
      <alignment readingOrder="0" vertical="center"/>
    </xf>
    <xf borderId="0" fillId="0" fontId="1" numFmtId="0" xfId="0" applyAlignment="1" applyFont="1">
      <alignment horizontal="center" readingOrder="0" vertical="center"/>
    </xf>
    <xf borderId="31" fillId="0" fontId="21" numFmtId="164" xfId="0" applyAlignment="1" applyBorder="1" applyFont="1" applyNumberFormat="1">
      <alignment readingOrder="0" vertical="center"/>
    </xf>
    <xf borderId="31" fillId="0" fontId="22" numFmtId="164" xfId="0" applyAlignment="1" applyBorder="1" applyFont="1" applyNumberFormat="1">
      <alignment readingOrder="0" vertical="center"/>
    </xf>
    <xf borderId="44" fillId="0" fontId="23" numFmtId="0" xfId="0" applyAlignment="1" applyBorder="1" applyFont="1">
      <alignment vertical="center"/>
    </xf>
    <xf borderId="32" fillId="0" fontId="23" numFmtId="0" xfId="0" applyAlignment="1" applyBorder="1" applyFont="1">
      <alignment vertical="center"/>
    </xf>
    <xf borderId="45" fillId="0" fontId="23" numFmtId="0" xfId="0" applyAlignment="1" applyBorder="1" applyFont="1">
      <alignment vertical="center"/>
    </xf>
    <xf borderId="36" fillId="0" fontId="23" numFmtId="0" xfId="0" applyAlignment="1" applyBorder="1" applyFont="1">
      <alignment vertical="center"/>
    </xf>
    <xf borderId="0" fillId="0" fontId="19" numFmtId="0" xfId="0" applyAlignment="1" applyFont="1">
      <alignment readingOrder="0" vertical="center"/>
    </xf>
    <xf borderId="0" fillId="0" fontId="7" numFmtId="0" xfId="0" applyAlignment="1" applyFont="1">
      <alignment readingOrder="0" vertical="center"/>
    </xf>
    <xf borderId="0" fillId="0" fontId="15" numFmtId="0" xfId="0" applyAlignment="1" applyFont="1">
      <alignment horizontal="center" readingOrder="0" shrinkToFit="0" vertical="center" wrapText="1"/>
    </xf>
    <xf borderId="0" fillId="0" fontId="24" numFmtId="0" xfId="0" applyAlignment="1" applyFont="1">
      <alignment readingOrder="0" vertical="center"/>
    </xf>
    <xf borderId="43" fillId="10" fontId="20" numFmtId="164" xfId="0" applyAlignment="1" applyBorder="1" applyFill="1" applyFont="1" applyNumberFormat="1">
      <alignment readingOrder="0" vertical="center"/>
    </xf>
    <xf borderId="46" fillId="0" fontId="22" numFmtId="164" xfId="0" applyAlignment="1" applyBorder="1" applyFont="1" applyNumberFormat="1">
      <alignment readingOrder="0" vertical="center"/>
    </xf>
    <xf borderId="46" fillId="0" fontId="21" numFmtId="164" xfId="0" applyAlignment="1" applyBorder="1" applyFont="1" applyNumberFormat="1">
      <alignment readingOrder="0" vertical="center"/>
    </xf>
    <xf borderId="34" fillId="0" fontId="23" numFmtId="0" xfId="0" applyAlignment="1" applyBorder="1" applyFont="1">
      <alignment vertical="center"/>
    </xf>
    <xf borderId="30" fillId="0" fontId="23" numFmtId="0" xfId="0" applyAlignment="1" applyBorder="1" applyFont="1">
      <alignment vertical="center"/>
    </xf>
    <xf borderId="0" fillId="0" fontId="3" numFmtId="0" xfId="0" applyAlignment="1" applyFont="1">
      <alignment readingOrder="0" vertical="center"/>
    </xf>
    <xf borderId="0" fillId="0" fontId="25" numFmtId="0" xfId="0" applyAlignment="1" applyFont="1">
      <alignment horizontal="center" readingOrder="0" vertical="center"/>
    </xf>
    <xf borderId="0" fillId="0" fontId="26" numFmtId="0" xfId="0" applyAlignment="1" applyFont="1">
      <alignment horizontal="center" readingOrder="0" vertical="center"/>
    </xf>
    <xf borderId="0" fillId="0" fontId="27" numFmtId="0" xfId="0" applyAlignment="1" applyFont="1">
      <alignment readingOrder="0" vertical="center"/>
    </xf>
    <xf borderId="43" fillId="11" fontId="20" numFmtId="164" xfId="0" applyAlignment="1" applyBorder="1" applyFill="1" applyFont="1" applyNumberFormat="1">
      <alignment readingOrder="0" vertical="center"/>
    </xf>
    <xf borderId="46" fillId="8" fontId="20" numFmtId="164" xfId="0" applyAlignment="1" applyBorder="1" applyFont="1" applyNumberFormat="1">
      <alignment readingOrder="0" vertical="center"/>
    </xf>
    <xf borderId="46" fillId="10" fontId="20" numFmtId="164" xfId="0" applyAlignment="1" applyBorder="1" applyFont="1" applyNumberFormat="1">
      <alignment readingOrder="0" vertical="center"/>
    </xf>
    <xf borderId="47" fillId="0" fontId="3" numFmtId="0" xfId="0" applyAlignment="1" applyBorder="1" applyFont="1">
      <alignment vertical="center"/>
    </xf>
    <xf borderId="41" fillId="0" fontId="3" numFmtId="0" xfId="0" applyAlignment="1" applyBorder="1" applyFont="1">
      <alignment vertical="center"/>
    </xf>
    <xf borderId="48" fillId="7" fontId="13" numFmtId="0" xfId="0" applyAlignment="1" applyBorder="1" applyFont="1">
      <alignment vertical="center"/>
    </xf>
    <xf borderId="48" fillId="7" fontId="13" numFmtId="3" xfId="0" applyAlignment="1" applyBorder="1" applyFont="1" applyNumberFormat="1">
      <alignment vertical="center"/>
    </xf>
    <xf borderId="1" fillId="12" fontId="4" numFmtId="0" xfId="0" applyAlignment="1" applyBorder="1" applyFill="1" applyFont="1">
      <alignment readingOrder="0" vertical="center"/>
    </xf>
    <xf borderId="1" fillId="12" fontId="4" numFmtId="0" xfId="0" applyAlignment="1" applyBorder="1" applyFont="1">
      <alignment horizontal="center" readingOrder="0" vertical="center"/>
    </xf>
    <xf borderId="3" fillId="12" fontId="4" numFmtId="0" xfId="0" applyAlignment="1" applyBorder="1" applyFont="1">
      <alignment horizontal="center" readingOrder="0" vertical="center"/>
    </xf>
    <xf borderId="3" fillId="12" fontId="5" numFmtId="0" xfId="0" applyAlignment="1" applyBorder="1" applyFont="1">
      <alignment horizontal="center" vertical="center"/>
    </xf>
    <xf borderId="4" fillId="0" fontId="28" numFmtId="0" xfId="0" applyAlignment="1" applyBorder="1" applyFont="1">
      <alignment readingOrder="0" vertical="center"/>
    </xf>
    <xf borderId="4" fillId="0" fontId="3" numFmtId="0" xfId="0" applyAlignment="1" applyBorder="1" applyFont="1">
      <alignment horizontal="center" readingOrder="0" vertical="center"/>
    </xf>
    <xf borderId="5" fillId="0" fontId="7" numFmtId="38" xfId="0" applyAlignment="1" applyBorder="1" applyFont="1" applyNumberFormat="1">
      <alignment vertical="center"/>
    </xf>
    <xf borderId="4" fillId="0" fontId="29" numFmtId="38" xfId="0" applyAlignment="1" applyBorder="1" applyFont="1" applyNumberFormat="1">
      <alignment horizontal="right" readingOrder="0" vertical="center"/>
    </xf>
    <xf borderId="0" fillId="0" fontId="30" numFmtId="0" xfId="0" applyAlignment="1" applyFont="1">
      <alignment vertical="center"/>
    </xf>
    <xf borderId="46" fillId="0" fontId="30" numFmtId="38" xfId="0" applyAlignment="1" applyBorder="1" applyFont="1" applyNumberFormat="1">
      <alignment horizontal="right" readingOrder="0" vertical="center"/>
    </xf>
    <xf borderId="9" fillId="0" fontId="31" numFmtId="0" xfId="0" applyAlignment="1" applyBorder="1" applyFont="1">
      <alignment readingOrder="0" vertical="center"/>
    </xf>
    <xf borderId="9" fillId="0" fontId="23" numFmtId="0" xfId="0" applyAlignment="1" applyBorder="1" applyFont="1">
      <alignment vertical="center"/>
    </xf>
    <xf borderId="0" fillId="0" fontId="7" numFmtId="38" xfId="0" applyAlignment="1" applyFont="1" applyNumberFormat="1">
      <alignment vertical="center"/>
    </xf>
    <xf borderId="9" fillId="0" fontId="30" numFmtId="0" xfId="0" applyAlignment="1" applyBorder="1" applyFont="1">
      <alignment readingOrder="0" vertical="center"/>
    </xf>
    <xf borderId="0" fillId="0" fontId="2" numFmtId="0" xfId="0" applyAlignment="1" applyFont="1">
      <alignment vertical="center"/>
    </xf>
    <xf borderId="15" fillId="0" fontId="23" numFmtId="0" xfId="0" applyAlignment="1" applyBorder="1" applyFont="1">
      <alignment vertical="center"/>
    </xf>
    <xf borderId="9" fillId="0" fontId="32" numFmtId="0" xfId="0" applyAlignment="1" applyBorder="1" applyFont="1">
      <alignment readingOrder="0" vertical="center"/>
    </xf>
    <xf borderId="9" fillId="0" fontId="3" numFmtId="0" xfId="0" applyAlignment="1" applyBorder="1" applyFont="1">
      <alignment horizontal="center" readingOrder="0" vertical="center"/>
    </xf>
    <xf borderId="9" fillId="0" fontId="29" numFmtId="38" xfId="0" applyAlignment="1" applyBorder="1" applyFont="1" applyNumberFormat="1">
      <alignment readingOrder="0" vertical="center"/>
    </xf>
    <xf borderId="34" fillId="0" fontId="30" numFmtId="38" xfId="0" applyAlignment="1" applyBorder="1" applyFont="1" applyNumberFormat="1">
      <alignment readingOrder="0" vertical="center"/>
    </xf>
    <xf borderId="46" fillId="0" fontId="30" numFmtId="38" xfId="0" applyAlignment="1" applyBorder="1" applyFont="1" applyNumberFormat="1">
      <alignment readingOrder="0" vertical="center"/>
    </xf>
    <xf borderId="49" fillId="12" fontId="33" numFmtId="0" xfId="0" applyAlignment="1" applyBorder="1" applyFont="1">
      <alignment readingOrder="0" vertical="center"/>
    </xf>
    <xf borderId="50" fillId="12" fontId="33" numFmtId="0" xfId="0" applyAlignment="1" applyBorder="1" applyFont="1">
      <alignment vertical="center"/>
    </xf>
    <xf borderId="50" fillId="12" fontId="33" numFmtId="0" xfId="0" applyAlignment="1" applyBorder="1" applyFont="1">
      <alignment readingOrder="0" vertical="center"/>
    </xf>
    <xf borderId="2" fillId="12" fontId="34" numFmtId="0" xfId="0" applyAlignment="1" applyBorder="1" applyFont="1">
      <alignment readingOrder="0" vertical="center"/>
    </xf>
    <xf borderId="51" fillId="12" fontId="34" numFmtId="0" xfId="0" applyAlignment="1" applyBorder="1" applyFont="1">
      <alignment vertical="center"/>
    </xf>
    <xf borderId="52" fillId="0" fontId="3" numFmtId="0" xfId="0" applyAlignment="1" applyBorder="1" applyFont="1">
      <alignment vertical="center"/>
    </xf>
    <xf borderId="53" fillId="0" fontId="7" numFmtId="0" xfId="0" applyAlignment="1" applyBorder="1" applyFont="1">
      <alignment readingOrder="0" vertical="center"/>
    </xf>
    <xf borderId="54" fillId="0" fontId="3" numFmtId="0" xfId="0" applyAlignment="1" applyBorder="1" applyFont="1">
      <alignment vertical="center"/>
    </xf>
    <xf borderId="55" fillId="0" fontId="6" numFmtId="0" xfId="0" applyAlignment="1" applyBorder="1" applyFont="1">
      <alignment readingOrder="0" vertical="center"/>
    </xf>
    <xf borderId="56" fillId="0" fontId="6" numFmtId="0" xfId="0" applyAlignment="1" applyBorder="1" applyFont="1">
      <alignment vertical="center"/>
    </xf>
    <xf borderId="57" fillId="0" fontId="3" numFmtId="0" xfId="0" applyAlignment="1" applyBorder="1" applyFont="1">
      <alignment readingOrder="0" vertical="center"/>
    </xf>
    <xf borderId="9" fillId="0" fontId="35" numFmtId="0" xfId="0" applyAlignment="1" applyBorder="1" applyFont="1">
      <alignment readingOrder="0" vertical="center"/>
    </xf>
    <xf borderId="53" fillId="0" fontId="3" numFmtId="0" xfId="0" applyAlignment="1" applyBorder="1" applyFont="1">
      <alignment vertical="center"/>
    </xf>
    <xf borderId="58" fillId="0" fontId="3" numFmtId="0" xfId="0" applyAlignment="1" applyBorder="1" applyFont="1">
      <alignment vertical="center"/>
    </xf>
    <xf borderId="59" fillId="0" fontId="7" numFmtId="0" xfId="0" applyAlignment="1" applyBorder="1" applyFont="1">
      <alignment readingOrder="0" vertical="center"/>
    </xf>
    <xf borderId="60" fillId="0" fontId="6" numFmtId="0" xfId="0" applyAlignment="1" applyBorder="1" applyFont="1">
      <alignment vertical="center"/>
    </xf>
    <xf borderId="61" fillId="0" fontId="7" numFmtId="0" xfId="0" applyAlignment="1" applyBorder="1" applyFont="1">
      <alignment readingOrder="0" vertical="center"/>
    </xf>
    <xf borderId="62" fillId="0" fontId="3" numFmtId="0" xfId="0" applyAlignment="1" applyBorder="1" applyFont="1">
      <alignment vertical="center"/>
    </xf>
    <xf borderId="63" fillId="0" fontId="3" numFmtId="0" xfId="0" applyAlignment="1" applyBorder="1" applyFont="1">
      <alignment readingOrder="0" vertical="center"/>
    </xf>
    <xf borderId="64" fillId="0" fontId="6" numFmtId="0" xfId="0" applyAlignment="1" applyBorder="1" applyFont="1">
      <alignment vertical="center"/>
    </xf>
    <xf borderId="65" fillId="0" fontId="3" numFmtId="0" xfId="0" applyAlignment="1" applyBorder="1" applyFont="1">
      <alignment readingOrder="0" vertical="center"/>
    </xf>
    <xf borderId="66" fillId="0" fontId="3" numFmtId="0" xfId="0" applyAlignment="1" applyBorder="1" applyFont="1">
      <alignment vertical="center"/>
    </xf>
    <xf borderId="67" fillId="0" fontId="7" numFmtId="0" xfId="0" applyAlignment="1" applyBorder="1" applyFont="1">
      <alignment readingOrder="0" vertical="center"/>
    </xf>
    <xf borderId="68" fillId="0" fontId="3" numFmtId="0" xfId="0" applyAlignment="1" applyBorder="1" applyFont="1">
      <alignment vertical="center"/>
    </xf>
    <xf borderId="69" fillId="0" fontId="3" numFmtId="0" xfId="0" applyAlignment="1" applyBorder="1" applyFont="1">
      <alignment readingOrder="0" vertical="center"/>
    </xf>
    <xf borderId="70" fillId="0" fontId="6" numFmtId="0" xfId="0" applyAlignment="1" applyBorder="1" applyFont="1">
      <alignment vertical="center"/>
    </xf>
    <xf borderId="71" fillId="0" fontId="3" numFmtId="0" xfId="0" applyAlignment="1" applyBorder="1" applyFont="1">
      <alignment readingOrder="0" vertical="center"/>
    </xf>
    <xf borderId="72" fillId="0" fontId="3" numFmtId="0" xfId="0" applyAlignment="1" applyBorder="1" applyFont="1">
      <alignment vertical="center"/>
    </xf>
    <xf borderId="73" fillId="0" fontId="3" numFmtId="0" xfId="0" applyAlignment="1" applyBorder="1" applyFont="1">
      <alignment vertical="center"/>
    </xf>
    <xf borderId="74" fillId="0" fontId="3" numFmtId="0" xfId="0" applyAlignment="1" applyBorder="1" applyFont="1">
      <alignment vertical="center"/>
    </xf>
    <xf borderId="75" fillId="0" fontId="3" numFmtId="0" xfId="0" applyAlignment="1" applyBorder="1" applyFont="1">
      <alignment readingOrder="0" vertical="center"/>
    </xf>
    <xf borderId="76" fillId="0" fontId="6" numFmtId="0" xfId="0" applyAlignment="1" applyBorder="1" applyFont="1">
      <alignment vertical="center"/>
    </xf>
    <xf borderId="77" fillId="0" fontId="3" numFmtId="0" xfId="0" applyAlignment="1" applyBorder="1" applyFont="1">
      <alignment readingOrder="0" vertical="center"/>
    </xf>
    <xf borderId="4" fillId="0" fontId="29" numFmtId="38" xfId="0" applyAlignment="1" applyBorder="1" applyFont="1" applyNumberFormat="1">
      <alignment readingOrder="0" vertical="center"/>
    </xf>
    <xf borderId="78" fillId="0" fontId="3" numFmtId="0" xfId="0" applyAlignment="1" applyBorder="1" applyFont="1">
      <alignment vertical="center"/>
    </xf>
    <xf borderId="79" fillId="0" fontId="3" numFmtId="0" xfId="0" applyAlignment="1" applyBorder="1" applyFont="1">
      <alignment readingOrder="0" vertical="center"/>
    </xf>
    <xf borderId="42" fillId="0" fontId="3" numFmtId="0" xfId="0" applyAlignment="1" applyBorder="1" applyFont="1">
      <alignment readingOrder="0" vertical="center"/>
    </xf>
    <xf borderId="9" fillId="0" fontId="30" numFmtId="0" xfId="0" applyAlignment="1" applyBorder="1" applyFont="1">
      <alignment horizontal="center" readingOrder="0" vertical="center"/>
    </xf>
    <xf borderId="9" fillId="0" fontId="29" numFmtId="3" xfId="0" applyAlignment="1" applyBorder="1" applyFont="1" applyNumberFormat="1">
      <alignment readingOrder="0" vertical="center"/>
    </xf>
    <xf borderId="41" fillId="0" fontId="7" numFmtId="38" xfId="0" applyAlignment="1" applyBorder="1" applyFont="1" applyNumberFormat="1">
      <alignment vertical="center"/>
    </xf>
    <xf borderId="0" fillId="0" fontId="36" numFmtId="0" xfId="0" applyAlignment="1" applyFont="1">
      <alignment horizontal="center" readingOrder="0" shrinkToFit="0" vertical="center" wrapText="1"/>
    </xf>
    <xf borderId="4" fillId="0" fontId="31" numFmtId="0" xfId="0" applyAlignment="1" applyBorder="1" applyFont="1">
      <alignment readingOrder="0" vertical="center"/>
    </xf>
    <xf borderId="0" fillId="0" fontId="10" numFmtId="0" xfId="0" applyAlignment="1" applyFont="1">
      <alignment readingOrder="0" vertical="center"/>
    </xf>
    <xf borderId="0" fillId="0" fontId="37" numFmtId="0" xfId="0" applyAlignment="1" applyFont="1">
      <alignment readingOrder="0" vertical="center"/>
    </xf>
    <xf borderId="47" fillId="0" fontId="30" numFmtId="0" xfId="0" applyAlignment="1" applyBorder="1" applyFont="1">
      <alignment readingOrder="0" vertical="center"/>
    </xf>
    <xf borderId="47" fillId="0" fontId="23" numFmtId="0" xfId="0" applyAlignment="1" applyBorder="1" applyFont="1">
      <alignment vertical="center"/>
    </xf>
    <xf borderId="80" fillId="0" fontId="7" numFmtId="38" xfId="0" applyAlignment="1" applyBorder="1" applyFont="1" applyNumberFormat="1">
      <alignment vertical="center"/>
    </xf>
    <xf borderId="81" fillId="0" fontId="6" numFmtId="0" xfId="0" applyAlignment="1" applyBorder="1" applyFont="1">
      <alignment vertical="center"/>
    </xf>
    <xf borderId="81" fillId="0" fontId="7" numFmtId="0" xfId="0" applyAlignment="1" applyBorder="1" applyFont="1">
      <alignment vertical="center"/>
    </xf>
    <xf borderId="81" fillId="0" fontId="3" numFmtId="0" xfId="0" applyAlignment="1" applyBorder="1" applyFont="1">
      <alignment vertical="center"/>
    </xf>
    <xf borderId="82" fillId="0" fontId="1" numFmtId="0" xfId="0" applyAlignment="1" applyBorder="1" applyFont="1">
      <alignment readingOrder="0" vertical="center"/>
    </xf>
    <xf borderId="82" fillId="0" fontId="3" numFmtId="0" xfId="0" applyAlignment="1" applyBorder="1" applyFont="1">
      <alignment vertical="center"/>
    </xf>
    <xf borderId="82" fillId="0" fontId="2" numFmtId="0" xfId="0" applyAlignment="1" applyBorder="1" applyFont="1">
      <alignment readingOrder="0" vertical="center"/>
    </xf>
    <xf borderId="49" fillId="2" fontId="4" numFmtId="0" xfId="0" applyAlignment="1" applyBorder="1" applyFont="1">
      <alignment readingOrder="0" vertical="center"/>
    </xf>
    <xf borderId="83" fillId="2" fontId="5" numFmtId="0" xfId="0" applyAlignment="1" applyBorder="1" applyFont="1">
      <alignment vertical="center"/>
    </xf>
    <xf borderId="50" fillId="12" fontId="4" numFmtId="0" xfId="0" applyAlignment="1" applyBorder="1" applyFont="1">
      <alignment readingOrder="0" vertical="center"/>
    </xf>
    <xf borderId="66" fillId="0" fontId="3" numFmtId="0" xfId="0" applyAlignment="1" applyBorder="1" applyFont="1">
      <alignment readingOrder="0" vertical="center"/>
    </xf>
    <xf borderId="67" fillId="0" fontId="3" numFmtId="0" xfId="0" applyAlignment="1" applyBorder="1" applyFont="1">
      <alignment vertical="center"/>
    </xf>
    <xf borderId="46" fillId="0" fontId="3" numFmtId="0" xfId="0" applyAlignment="1" applyBorder="1" applyFont="1">
      <alignment readingOrder="0" vertical="center"/>
    </xf>
    <xf borderId="52" fillId="0" fontId="3" numFmtId="0" xfId="0" applyAlignment="1" applyBorder="1" applyFont="1">
      <alignment readingOrder="0" vertical="center"/>
    </xf>
    <xf borderId="53" fillId="0" fontId="6" numFmtId="0" xfId="0" applyAlignment="1" applyBorder="1" applyFont="1">
      <alignment vertical="center"/>
    </xf>
    <xf borderId="52" fillId="0" fontId="3" numFmtId="0" xfId="0" applyAlignment="1" applyBorder="1" applyFont="1">
      <alignment readingOrder="0" vertical="center"/>
    </xf>
    <xf borderId="66" fillId="0" fontId="3" numFmtId="0" xfId="0" applyAlignment="1" applyBorder="1" applyFont="1">
      <alignment readingOrder="0" vertical="center"/>
    </xf>
    <xf borderId="52" fillId="0" fontId="3" numFmtId="0" xfId="0" applyAlignment="1" applyBorder="1" applyFont="1">
      <alignment readingOrder="0" vertical="center"/>
    </xf>
    <xf borderId="78" fillId="0" fontId="3" numFmtId="0" xfId="0" applyAlignment="1" applyBorder="1" applyFont="1">
      <alignment readingOrder="0" vertical="center"/>
    </xf>
    <xf borderId="84" fillId="0" fontId="3" numFmtId="0" xfId="0" applyAlignment="1" applyBorder="1" applyFont="1">
      <alignment vertical="center"/>
    </xf>
    <xf borderId="79" fillId="0" fontId="3"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71"/>
    <col customWidth="1" min="2" max="2" width="7.29"/>
    <col customWidth="1" min="3" max="3" width="28.71"/>
    <col customWidth="1" min="4" max="4" width="7.29"/>
    <col customWidth="1" min="5" max="5" width="28.71"/>
    <col customWidth="1" min="6" max="6" width="7.29"/>
    <col customWidth="1" min="7" max="8" width="28.71"/>
    <col customWidth="1" min="9" max="9" width="0.43"/>
    <col customWidth="1" min="10" max="10" width="40.14"/>
    <col customWidth="1" min="11" max="11" width="0.43"/>
    <col customWidth="1" min="12" max="12" width="14.43"/>
    <col customWidth="1" min="13" max="13" width="0.43"/>
    <col customWidth="1" min="14" max="14" width="24.43"/>
    <col customWidth="1" min="15" max="15" width="0.43"/>
    <col customWidth="1" min="16" max="16" width="18.71"/>
    <col customWidth="1" min="17" max="17" width="0.43"/>
    <col customWidth="1" min="18" max="18" width="10.14"/>
    <col customWidth="1" min="19" max="19" width="0.86"/>
    <col customWidth="1" min="20" max="24" width="9.43"/>
    <col customWidth="1" min="25" max="39" width="8.71"/>
  </cols>
  <sheetData>
    <row r="1" ht="18.0" customHeight="1">
      <c r="A1" s="1" t="s">
        <v>0</v>
      </c>
      <c r="I1" s="2"/>
      <c r="J1" s="2" t="s">
        <v>1</v>
      </c>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ht="18.0" customHeight="1">
      <c r="I2" s="3"/>
      <c r="J2" s="4" t="s">
        <v>2</v>
      </c>
      <c r="K2" s="5"/>
      <c r="L2" s="4" t="s">
        <v>3</v>
      </c>
      <c r="M2" s="6"/>
      <c r="N2" s="4" t="s">
        <v>4</v>
      </c>
      <c r="O2" s="6"/>
      <c r="P2" s="4" t="s">
        <v>5</v>
      </c>
      <c r="Q2" s="7"/>
      <c r="R2" s="8" t="s">
        <v>6</v>
      </c>
      <c r="S2" s="3"/>
      <c r="T2" s="9" t="s">
        <v>7</v>
      </c>
      <c r="U2" s="9" t="s">
        <v>8</v>
      </c>
      <c r="V2" s="9" t="s">
        <v>9</v>
      </c>
      <c r="W2" s="9" t="s">
        <v>10</v>
      </c>
      <c r="X2" s="9" t="s">
        <v>11</v>
      </c>
      <c r="Y2" s="3"/>
      <c r="Z2" s="3"/>
      <c r="AA2" s="3"/>
      <c r="AB2" s="3"/>
      <c r="AC2" s="3"/>
      <c r="AD2" s="3"/>
      <c r="AE2" s="3"/>
      <c r="AF2" s="3"/>
      <c r="AG2" s="3"/>
      <c r="AH2" s="3"/>
      <c r="AI2" s="3"/>
      <c r="AJ2" s="3"/>
      <c r="AK2" s="3"/>
      <c r="AL2" s="3"/>
      <c r="AM2" s="3"/>
    </row>
    <row r="3" ht="18.0" customHeight="1">
      <c r="A3" s="10"/>
      <c r="B3" s="10"/>
      <c r="C3" s="10"/>
      <c r="D3" s="10"/>
      <c r="E3" s="10"/>
      <c r="F3" s="10"/>
      <c r="G3" s="10"/>
      <c r="H3" s="10"/>
      <c r="I3" s="6"/>
      <c r="J3" s="11" t="s">
        <v>12</v>
      </c>
      <c r="K3" s="12"/>
      <c r="L3" s="13" t="s">
        <v>13</v>
      </c>
      <c r="M3" s="3"/>
      <c r="N3" s="14" t="s">
        <v>14</v>
      </c>
      <c r="O3" s="3"/>
      <c r="P3" s="15" t="s">
        <v>15</v>
      </c>
      <c r="Q3" s="16"/>
      <c r="R3" s="17">
        <v>5600.0</v>
      </c>
      <c r="S3" s="3"/>
      <c r="T3" s="18">
        <v>8000.0</v>
      </c>
      <c r="U3" s="18">
        <v>7000.0</v>
      </c>
      <c r="V3" s="18">
        <v>6300.0</v>
      </c>
      <c r="W3" s="18">
        <v>2800.0</v>
      </c>
      <c r="X3" s="18">
        <v>1400.0</v>
      </c>
      <c r="Y3" s="3"/>
      <c r="Z3" s="3"/>
      <c r="AA3" s="3"/>
      <c r="AB3" s="3"/>
      <c r="AC3" s="3"/>
      <c r="AD3" s="3"/>
      <c r="AE3" s="3"/>
      <c r="AF3" s="3"/>
      <c r="AG3" s="3"/>
      <c r="AH3" s="3"/>
      <c r="AI3" s="3"/>
      <c r="AJ3" s="3"/>
      <c r="AK3" s="3"/>
      <c r="AL3" s="3"/>
      <c r="AM3" s="3"/>
    </row>
    <row r="4" ht="18.0" customHeight="1">
      <c r="A4" s="10"/>
      <c r="B4" s="10"/>
      <c r="C4" s="10"/>
      <c r="D4" s="10"/>
      <c r="E4" s="10"/>
      <c r="F4" s="10"/>
      <c r="G4" s="10"/>
      <c r="H4" s="10"/>
      <c r="I4" s="19"/>
      <c r="J4" s="20" t="s">
        <v>16</v>
      </c>
      <c r="K4" s="3"/>
      <c r="L4" s="20"/>
      <c r="M4" s="3"/>
      <c r="N4" s="21" t="s">
        <v>17</v>
      </c>
      <c r="O4" s="3"/>
      <c r="P4" s="22" t="s">
        <v>18</v>
      </c>
      <c r="Q4" s="16"/>
      <c r="R4" s="23">
        <v>5600.0</v>
      </c>
      <c r="S4" s="3"/>
      <c r="T4" s="24">
        <v>8000.0</v>
      </c>
      <c r="U4" s="24">
        <v>7000.0</v>
      </c>
      <c r="V4" s="24">
        <v>6300.0</v>
      </c>
      <c r="W4" s="24">
        <v>2800.0</v>
      </c>
      <c r="X4" s="24">
        <v>1400.0</v>
      </c>
      <c r="Y4" s="3"/>
      <c r="Z4" s="3"/>
      <c r="AA4" s="3"/>
      <c r="AB4" s="3"/>
      <c r="AC4" s="3"/>
      <c r="AD4" s="3"/>
      <c r="AE4" s="3"/>
      <c r="AF4" s="3"/>
      <c r="AG4" s="3"/>
      <c r="AH4" s="3"/>
      <c r="AI4" s="3"/>
      <c r="AJ4" s="3"/>
      <c r="AK4" s="3"/>
      <c r="AL4" s="3"/>
      <c r="AM4" s="3"/>
    </row>
    <row r="5" ht="18.0" customHeight="1">
      <c r="A5" s="2" t="s">
        <v>19</v>
      </c>
      <c r="B5" s="10"/>
      <c r="C5" s="10"/>
      <c r="D5" s="10"/>
      <c r="E5" s="10"/>
      <c r="F5" s="10"/>
      <c r="G5" s="10"/>
      <c r="H5" s="10"/>
      <c r="I5" s="3"/>
      <c r="J5" s="25" t="s">
        <v>20</v>
      </c>
      <c r="K5" s="3"/>
      <c r="L5" s="20"/>
      <c r="M5" s="3"/>
      <c r="N5" s="20"/>
      <c r="O5" s="3"/>
      <c r="P5" s="26" t="s">
        <v>21</v>
      </c>
      <c r="Q5" s="27"/>
      <c r="R5" s="28">
        <v>2800.0</v>
      </c>
      <c r="S5" s="3"/>
      <c r="T5" s="29">
        <v>6800.0</v>
      </c>
      <c r="U5" s="29">
        <v>5600.0</v>
      </c>
      <c r="V5" s="29">
        <v>4200.0</v>
      </c>
      <c r="W5" s="29">
        <v>1400.0</v>
      </c>
      <c r="X5" s="29">
        <v>0.0</v>
      </c>
      <c r="Y5" s="3"/>
      <c r="Z5" s="3"/>
      <c r="AA5" s="3"/>
      <c r="AB5" s="3"/>
      <c r="AC5" s="3"/>
      <c r="AD5" s="3"/>
      <c r="AE5" s="3"/>
      <c r="AF5" s="3"/>
      <c r="AG5" s="3"/>
      <c r="AH5" s="3"/>
      <c r="AI5" s="3"/>
      <c r="AJ5" s="3"/>
      <c r="AK5" s="3"/>
      <c r="AL5" s="3"/>
      <c r="AM5" s="3"/>
    </row>
    <row r="6" ht="18.0" customHeight="1">
      <c r="A6" s="10"/>
      <c r="B6" s="10"/>
      <c r="C6" s="10"/>
      <c r="D6" s="10"/>
      <c r="E6" s="10"/>
      <c r="F6" s="10"/>
      <c r="G6" s="10"/>
      <c r="H6" s="10"/>
      <c r="I6" s="30"/>
      <c r="J6" s="31" t="s">
        <v>22</v>
      </c>
      <c r="K6" s="3"/>
      <c r="L6" s="20"/>
      <c r="M6" s="3"/>
      <c r="N6" s="32"/>
      <c r="O6" s="3"/>
      <c r="P6" s="33" t="s">
        <v>23</v>
      </c>
      <c r="Q6" s="34"/>
      <c r="R6" s="35">
        <v>1400.0</v>
      </c>
      <c r="S6" s="3"/>
      <c r="T6" s="36">
        <v>5600.0</v>
      </c>
      <c r="U6" s="36">
        <v>2800.0</v>
      </c>
      <c r="V6" s="36">
        <v>2100.0</v>
      </c>
      <c r="W6" s="36">
        <v>0.0</v>
      </c>
      <c r="X6" s="36">
        <v>0.0</v>
      </c>
      <c r="Y6" s="3"/>
      <c r="Z6" s="3"/>
      <c r="AA6" s="3"/>
      <c r="AB6" s="3"/>
      <c r="AC6" s="3"/>
      <c r="AD6" s="3"/>
      <c r="AE6" s="3"/>
      <c r="AF6" s="3"/>
      <c r="AG6" s="3"/>
      <c r="AH6" s="3"/>
      <c r="AI6" s="3"/>
      <c r="AJ6" s="3"/>
      <c r="AK6" s="3"/>
      <c r="AL6" s="3"/>
      <c r="AM6" s="3"/>
    </row>
    <row r="7" ht="18.0" customHeight="1">
      <c r="A7" s="2" t="s">
        <v>24</v>
      </c>
      <c r="B7" s="10"/>
      <c r="C7" s="10"/>
      <c r="D7" s="10"/>
      <c r="E7" s="10"/>
      <c r="F7" s="10"/>
      <c r="G7" s="10"/>
      <c r="H7" s="10"/>
      <c r="I7" s="37"/>
      <c r="J7" s="38" t="s">
        <v>25</v>
      </c>
      <c r="K7" s="3"/>
      <c r="L7" s="20"/>
      <c r="M7" s="3"/>
      <c r="N7" s="39" t="s">
        <v>26</v>
      </c>
      <c r="O7" s="3"/>
      <c r="P7" s="40" t="s">
        <v>27</v>
      </c>
      <c r="Q7" s="41"/>
      <c r="R7" s="42">
        <v>5600.0</v>
      </c>
      <c r="S7" s="3"/>
      <c r="T7" s="43">
        <v>8000.0</v>
      </c>
      <c r="U7" s="43">
        <v>7000.0</v>
      </c>
      <c r="V7" s="43">
        <v>6300.0</v>
      </c>
      <c r="W7" s="43">
        <v>2800.0</v>
      </c>
      <c r="X7" s="43">
        <v>1400.0</v>
      </c>
      <c r="Y7" s="3"/>
      <c r="Z7" s="3"/>
      <c r="AA7" s="3"/>
      <c r="AB7" s="3"/>
      <c r="AC7" s="3"/>
      <c r="AD7" s="3"/>
      <c r="AE7" s="3"/>
      <c r="AF7" s="3"/>
      <c r="AG7" s="3"/>
      <c r="AH7" s="3"/>
      <c r="AI7" s="3"/>
      <c r="AJ7" s="3"/>
      <c r="AK7" s="3"/>
      <c r="AL7" s="3"/>
      <c r="AM7" s="3"/>
    </row>
    <row r="8" ht="18.0" customHeight="1">
      <c r="A8" s="10"/>
      <c r="B8" s="10"/>
      <c r="C8" s="10"/>
      <c r="D8" s="10"/>
      <c r="E8" s="10"/>
      <c r="F8" s="10"/>
      <c r="G8" s="10"/>
      <c r="H8" s="10"/>
      <c r="I8" s="44"/>
      <c r="J8" s="39" t="s">
        <v>28</v>
      </c>
      <c r="K8" s="3"/>
      <c r="L8" s="20"/>
      <c r="M8" s="3"/>
      <c r="N8" s="20"/>
      <c r="O8" s="3"/>
      <c r="P8" s="26" t="s">
        <v>29</v>
      </c>
      <c r="Q8" s="27"/>
      <c r="R8" s="28">
        <v>2800.0</v>
      </c>
      <c r="S8" s="3"/>
      <c r="T8" s="29">
        <v>6800.0</v>
      </c>
      <c r="U8" s="29">
        <v>5600.0</v>
      </c>
      <c r="V8" s="29">
        <v>4200.0</v>
      </c>
      <c r="W8" s="29">
        <v>1400.0</v>
      </c>
      <c r="X8" s="29">
        <v>0.0</v>
      </c>
      <c r="Y8" s="3"/>
      <c r="Z8" s="3"/>
      <c r="AA8" s="3"/>
      <c r="AB8" s="3"/>
      <c r="AC8" s="3"/>
      <c r="AD8" s="3"/>
      <c r="AE8" s="3"/>
      <c r="AF8" s="3"/>
      <c r="AG8" s="3"/>
      <c r="AH8" s="3"/>
      <c r="AI8" s="3"/>
      <c r="AJ8" s="3"/>
      <c r="AK8" s="3"/>
      <c r="AL8" s="3"/>
      <c r="AM8" s="3"/>
    </row>
    <row r="9" ht="18.0" customHeight="1">
      <c r="A9" s="2" t="s">
        <v>30</v>
      </c>
      <c r="B9" s="3"/>
      <c r="C9" s="3"/>
      <c r="D9" s="3"/>
      <c r="E9" s="3"/>
      <c r="F9" s="3"/>
      <c r="G9" s="3"/>
      <c r="H9" s="3"/>
      <c r="I9" s="45"/>
      <c r="J9" s="20"/>
      <c r="K9" s="3"/>
      <c r="L9" s="20"/>
      <c r="M9" s="3"/>
      <c r="N9" s="20"/>
      <c r="O9" s="3"/>
      <c r="P9" s="46" t="s">
        <v>31</v>
      </c>
      <c r="Q9" s="27"/>
      <c r="R9" s="47">
        <v>1400.0</v>
      </c>
      <c r="S9" s="3"/>
      <c r="T9" s="48">
        <v>5600.0</v>
      </c>
      <c r="U9" s="48">
        <v>2800.0</v>
      </c>
      <c r="V9" s="48">
        <v>2100.0</v>
      </c>
      <c r="W9" s="48">
        <v>0.0</v>
      </c>
      <c r="X9" s="49">
        <v>-1000.0</v>
      </c>
      <c r="Y9" s="3"/>
      <c r="Z9" s="3"/>
      <c r="AA9" s="3"/>
      <c r="AB9" s="3"/>
      <c r="AC9" s="3"/>
      <c r="AD9" s="3"/>
      <c r="AE9" s="3"/>
      <c r="AF9" s="3"/>
      <c r="AG9" s="3"/>
      <c r="AH9" s="3"/>
      <c r="AI9" s="3"/>
      <c r="AJ9" s="3"/>
      <c r="AK9" s="3"/>
      <c r="AL9" s="3"/>
      <c r="AM9" s="3"/>
    </row>
    <row r="10" ht="18.0" customHeight="1">
      <c r="A10" s="10"/>
      <c r="B10" s="3"/>
      <c r="C10" s="3"/>
      <c r="D10" s="3"/>
      <c r="E10" s="3"/>
      <c r="F10" s="3"/>
      <c r="G10" s="3"/>
      <c r="H10" s="3"/>
      <c r="I10" s="3"/>
      <c r="J10" s="20" t="s">
        <v>32</v>
      </c>
      <c r="K10" s="3"/>
      <c r="L10" s="20"/>
      <c r="M10" s="3"/>
      <c r="N10" s="20"/>
      <c r="O10" s="3"/>
      <c r="P10" s="50" t="s">
        <v>33</v>
      </c>
      <c r="Q10" s="27"/>
      <c r="R10" s="51">
        <v>0.0</v>
      </c>
      <c r="S10" s="3"/>
      <c r="T10" s="52">
        <v>2800.0</v>
      </c>
      <c r="U10" s="52">
        <v>1400.0</v>
      </c>
      <c r="V10" s="52">
        <v>700.0</v>
      </c>
      <c r="W10" s="53">
        <v>-1000.0</v>
      </c>
      <c r="X10" s="53">
        <v>-2000.0</v>
      </c>
      <c r="Y10" s="3"/>
      <c r="Z10" s="3"/>
      <c r="AA10" s="3"/>
      <c r="AB10" s="3"/>
      <c r="AC10" s="3"/>
      <c r="AD10" s="3"/>
      <c r="AE10" s="3"/>
      <c r="AF10" s="3"/>
      <c r="AG10" s="3"/>
      <c r="AH10" s="3"/>
      <c r="AI10" s="3"/>
      <c r="AJ10" s="3"/>
      <c r="AK10" s="3"/>
      <c r="AL10" s="3"/>
      <c r="AM10" s="3"/>
    </row>
    <row r="11" ht="18.0" customHeight="1">
      <c r="A11" s="2" t="s">
        <v>34</v>
      </c>
      <c r="B11" s="3"/>
      <c r="C11" s="3"/>
      <c r="D11" s="3"/>
      <c r="E11" s="3"/>
      <c r="F11" s="3"/>
      <c r="G11" s="3"/>
      <c r="H11" s="3"/>
      <c r="I11" s="3"/>
      <c r="J11" s="25" t="s">
        <v>35</v>
      </c>
      <c r="K11" s="3"/>
      <c r="L11" s="32"/>
      <c r="M11" s="3"/>
      <c r="N11" s="32"/>
      <c r="O11" s="3"/>
      <c r="P11" s="54" t="s">
        <v>36</v>
      </c>
      <c r="Q11" s="34"/>
      <c r="R11" s="55">
        <v>-1000.0</v>
      </c>
      <c r="S11" s="3"/>
      <c r="T11" s="56">
        <v>1400.0</v>
      </c>
      <c r="U11" s="56">
        <v>700.0</v>
      </c>
      <c r="V11" s="56">
        <v>0.0</v>
      </c>
      <c r="W11" s="57">
        <v>-2000.0</v>
      </c>
      <c r="X11" s="57">
        <v>-3000.0</v>
      </c>
      <c r="Y11" s="3"/>
      <c r="Z11" s="3"/>
      <c r="AA11" s="3"/>
      <c r="AB11" s="3"/>
      <c r="AC11" s="3"/>
      <c r="AD11" s="3"/>
      <c r="AE11" s="3"/>
      <c r="AF11" s="3"/>
      <c r="AG11" s="3"/>
      <c r="AH11" s="3"/>
      <c r="AI11" s="3"/>
      <c r="AJ11" s="3"/>
      <c r="AK11" s="3"/>
      <c r="AL11" s="3"/>
      <c r="AM11" s="3"/>
    </row>
    <row r="12" ht="18.0" customHeight="1">
      <c r="A12" s="2" t="s">
        <v>37</v>
      </c>
      <c r="B12" s="3"/>
      <c r="C12" s="3"/>
      <c r="D12" s="3"/>
      <c r="E12" s="3"/>
      <c r="F12" s="3"/>
      <c r="G12" s="3"/>
      <c r="H12" s="3"/>
      <c r="I12" s="30"/>
      <c r="J12" s="38" t="s">
        <v>38</v>
      </c>
      <c r="K12" s="3"/>
      <c r="L12" s="20" t="s">
        <v>39</v>
      </c>
      <c r="M12" s="3"/>
      <c r="N12" s="58" t="s">
        <v>40</v>
      </c>
      <c r="O12" s="3"/>
      <c r="P12" s="59" t="s">
        <v>15</v>
      </c>
      <c r="Q12" s="60"/>
      <c r="R12" s="61">
        <v>0.0</v>
      </c>
      <c r="S12" s="3"/>
      <c r="T12" s="62">
        <v>2800.0</v>
      </c>
      <c r="U12" s="62">
        <v>1400.0</v>
      </c>
      <c r="V12" s="62">
        <v>700.0</v>
      </c>
      <c r="W12" s="62">
        <v>0.0</v>
      </c>
      <c r="X12" s="62">
        <v>0.0</v>
      </c>
      <c r="Y12" s="3"/>
      <c r="Z12" s="3"/>
      <c r="AA12" s="3"/>
      <c r="AB12" s="3"/>
      <c r="AC12" s="3"/>
      <c r="AD12" s="3"/>
      <c r="AE12" s="3"/>
      <c r="AF12" s="3"/>
      <c r="AG12" s="3"/>
      <c r="AH12" s="3"/>
      <c r="AI12" s="3"/>
      <c r="AJ12" s="3"/>
      <c r="AK12" s="3"/>
      <c r="AL12" s="3"/>
      <c r="AM12" s="3"/>
    </row>
    <row r="13" ht="18.0" customHeight="1">
      <c r="A13" s="10"/>
      <c r="B13" s="3"/>
      <c r="C13" s="3"/>
      <c r="D13" s="3"/>
      <c r="E13" s="3"/>
      <c r="F13" s="3"/>
      <c r="G13" s="3"/>
      <c r="H13" s="3"/>
      <c r="I13" s="44"/>
      <c r="J13" s="39" t="s">
        <v>41</v>
      </c>
      <c r="K13" s="3"/>
      <c r="L13" s="20"/>
      <c r="M13" s="3"/>
      <c r="N13" s="39" t="s">
        <v>26</v>
      </c>
      <c r="O13" s="3"/>
      <c r="P13" s="63" t="s">
        <v>42</v>
      </c>
      <c r="Q13" s="64"/>
      <c r="R13" s="65">
        <v>0.0</v>
      </c>
      <c r="S13" s="3"/>
      <c r="T13" s="66">
        <v>2800.0</v>
      </c>
      <c r="U13" s="66">
        <v>1400.0</v>
      </c>
      <c r="V13" s="66">
        <v>700.0</v>
      </c>
      <c r="W13" s="66">
        <v>0.0</v>
      </c>
      <c r="X13" s="66">
        <v>0.0</v>
      </c>
      <c r="Y13" s="3"/>
      <c r="Z13" s="3"/>
      <c r="AA13" s="3"/>
      <c r="AB13" s="3"/>
      <c r="AC13" s="3"/>
      <c r="AD13" s="3"/>
      <c r="AE13" s="3"/>
      <c r="AF13" s="3"/>
      <c r="AG13" s="3"/>
      <c r="AH13" s="3"/>
      <c r="AI13" s="3"/>
      <c r="AJ13" s="3"/>
      <c r="AK13" s="3"/>
      <c r="AL13" s="3"/>
      <c r="AM13" s="3"/>
    </row>
    <row r="14" ht="18.0" customHeight="1">
      <c r="A14" s="2" t="s">
        <v>43</v>
      </c>
      <c r="B14" s="3"/>
      <c r="C14" s="3"/>
      <c r="D14" s="3"/>
      <c r="E14" s="3"/>
      <c r="F14" s="3"/>
      <c r="G14" s="3"/>
      <c r="H14" s="3"/>
      <c r="I14" s="45"/>
      <c r="J14" s="20"/>
      <c r="K14" s="3"/>
      <c r="L14" s="20"/>
      <c r="M14" s="3"/>
      <c r="N14" s="20"/>
      <c r="O14" s="3"/>
      <c r="P14" s="67" t="s">
        <v>36</v>
      </c>
      <c r="Q14" s="68"/>
      <c r="R14" s="69">
        <v>-1000.0</v>
      </c>
      <c r="S14" s="3"/>
      <c r="T14" s="70">
        <v>1400.0</v>
      </c>
      <c r="U14" s="70">
        <v>700.0</v>
      </c>
      <c r="V14" s="70">
        <v>0.0</v>
      </c>
      <c r="W14" s="71">
        <v>-2000.0</v>
      </c>
      <c r="X14" s="71">
        <v>-3000.0</v>
      </c>
      <c r="Y14" s="3"/>
      <c r="Z14" s="3"/>
      <c r="AA14" s="3"/>
      <c r="AB14" s="3"/>
      <c r="AC14" s="3"/>
      <c r="AD14" s="3"/>
      <c r="AE14" s="3"/>
      <c r="AF14" s="3"/>
      <c r="AG14" s="3"/>
      <c r="AH14" s="3"/>
      <c r="AI14" s="3"/>
      <c r="AJ14" s="3"/>
      <c r="AK14" s="3"/>
      <c r="AL14" s="3"/>
      <c r="AM14" s="3"/>
    </row>
    <row r="15" ht="18.0" customHeight="1">
      <c r="A15" s="2" t="s">
        <v>44</v>
      </c>
      <c r="B15" s="3"/>
      <c r="C15" s="3"/>
      <c r="D15" s="3"/>
      <c r="E15" s="3"/>
      <c r="F15" s="3"/>
      <c r="G15" s="3"/>
      <c r="H15" s="3"/>
      <c r="I15" s="3"/>
      <c r="J15" s="11" t="s">
        <v>45</v>
      </c>
      <c r="K15" s="12"/>
      <c r="L15" s="13" t="s">
        <v>13</v>
      </c>
      <c r="M15" s="3"/>
      <c r="N15" s="14" t="s">
        <v>14</v>
      </c>
      <c r="O15" s="3"/>
      <c r="P15" s="15" t="s">
        <v>15</v>
      </c>
      <c r="Q15" s="16"/>
      <c r="R15" s="17">
        <v>5400.0</v>
      </c>
      <c r="S15" s="3"/>
      <c r="T15" s="18">
        <v>7600.0</v>
      </c>
      <c r="U15" s="18">
        <v>6800.0</v>
      </c>
      <c r="V15" s="18">
        <v>6100.0</v>
      </c>
      <c r="W15" s="18">
        <v>2700.0</v>
      </c>
      <c r="X15" s="18">
        <v>1350.0</v>
      </c>
      <c r="Y15" s="3"/>
      <c r="Z15" s="3"/>
      <c r="AA15" s="3"/>
      <c r="AB15" s="3"/>
      <c r="AC15" s="3"/>
      <c r="AD15" s="3"/>
      <c r="AE15" s="3"/>
      <c r="AF15" s="3"/>
      <c r="AG15" s="3"/>
      <c r="AH15" s="3"/>
      <c r="AI15" s="3"/>
      <c r="AJ15" s="3"/>
      <c r="AK15" s="3"/>
      <c r="AL15" s="3"/>
      <c r="AM15" s="3"/>
    </row>
    <row r="16" ht="18.0" customHeight="1">
      <c r="A16" s="10"/>
      <c r="B16" s="3"/>
      <c r="C16" s="3"/>
      <c r="D16" s="3"/>
      <c r="E16" s="3"/>
      <c r="F16" s="3"/>
      <c r="G16" s="3"/>
      <c r="H16" s="3"/>
      <c r="I16" s="19"/>
      <c r="J16" s="20" t="s">
        <v>16</v>
      </c>
      <c r="K16" s="3"/>
      <c r="L16" s="20"/>
      <c r="M16" s="3"/>
      <c r="N16" s="21" t="s">
        <v>46</v>
      </c>
      <c r="O16" s="3"/>
      <c r="P16" s="72" t="s">
        <v>18</v>
      </c>
      <c r="Q16" s="16"/>
      <c r="R16" s="73">
        <v>5400.0</v>
      </c>
      <c r="S16" s="3"/>
      <c r="T16" s="74">
        <v>7600.0</v>
      </c>
      <c r="U16" s="74">
        <v>6800.0</v>
      </c>
      <c r="V16" s="74">
        <v>6100.0</v>
      </c>
      <c r="W16" s="74">
        <v>2700.0</v>
      </c>
      <c r="X16" s="74">
        <v>1350.0</v>
      </c>
      <c r="Y16" s="3"/>
      <c r="Z16" s="3"/>
      <c r="AA16" s="3"/>
      <c r="AB16" s="3"/>
      <c r="AC16" s="3"/>
      <c r="AD16" s="3"/>
      <c r="AE16" s="3"/>
      <c r="AF16" s="3"/>
      <c r="AG16" s="3"/>
      <c r="AH16" s="3"/>
      <c r="AI16" s="3"/>
      <c r="AJ16" s="3"/>
      <c r="AK16" s="3"/>
      <c r="AL16" s="3"/>
      <c r="AM16" s="3"/>
    </row>
    <row r="17" ht="18.0" customHeight="1">
      <c r="A17" s="2" t="s">
        <v>47</v>
      </c>
      <c r="B17" s="3"/>
      <c r="C17" s="3"/>
      <c r="D17" s="3"/>
      <c r="E17" s="3"/>
      <c r="F17" s="3"/>
      <c r="G17" s="3"/>
      <c r="H17" s="3"/>
      <c r="I17" s="3"/>
      <c r="J17" s="25" t="s">
        <v>48</v>
      </c>
      <c r="K17" s="3"/>
      <c r="L17" s="20"/>
      <c r="M17" s="3"/>
      <c r="N17" s="20"/>
      <c r="O17" s="3"/>
      <c r="P17" s="75" t="s">
        <v>21</v>
      </c>
      <c r="Q17" s="27"/>
      <c r="R17" s="76">
        <v>2700.0</v>
      </c>
      <c r="S17" s="3"/>
      <c r="T17" s="77">
        <v>6500.0</v>
      </c>
      <c r="U17" s="77">
        <v>5400.0</v>
      </c>
      <c r="V17" s="77">
        <v>4050.0</v>
      </c>
      <c r="W17" s="77">
        <v>1350.0</v>
      </c>
      <c r="X17" s="77">
        <v>0.0</v>
      </c>
      <c r="Y17" s="3"/>
      <c r="Z17" s="3"/>
      <c r="AA17" s="3"/>
      <c r="AB17" s="3"/>
      <c r="AC17" s="3"/>
      <c r="AD17" s="3"/>
      <c r="AE17" s="3"/>
      <c r="AF17" s="3"/>
      <c r="AG17" s="3"/>
      <c r="AH17" s="3"/>
      <c r="AI17" s="3"/>
      <c r="AJ17" s="3"/>
      <c r="AK17" s="3"/>
      <c r="AL17" s="3"/>
      <c r="AM17" s="3"/>
    </row>
    <row r="18" ht="18.0" customHeight="1">
      <c r="A18" s="2" t="s">
        <v>49</v>
      </c>
      <c r="B18" s="3"/>
      <c r="C18" s="3"/>
      <c r="D18" s="3"/>
      <c r="E18" s="3"/>
      <c r="F18" s="3"/>
      <c r="G18" s="3"/>
      <c r="H18" s="3"/>
      <c r="I18" s="30"/>
      <c r="J18" s="31" t="s">
        <v>50</v>
      </c>
      <c r="K18" s="3"/>
      <c r="L18" s="20"/>
      <c r="M18" s="3"/>
      <c r="N18" s="32"/>
      <c r="O18" s="3"/>
      <c r="P18" s="78" t="s">
        <v>23</v>
      </c>
      <c r="Q18" s="34"/>
      <c r="R18" s="79">
        <v>1350.0</v>
      </c>
      <c r="S18" s="3"/>
      <c r="T18" s="80">
        <v>5400.0</v>
      </c>
      <c r="U18" s="80">
        <v>2700.0</v>
      </c>
      <c r="V18" s="80">
        <v>2000.0</v>
      </c>
      <c r="W18" s="80">
        <v>0.0</v>
      </c>
      <c r="X18" s="80">
        <v>0.0</v>
      </c>
      <c r="Y18" s="3"/>
      <c r="Z18" s="3"/>
      <c r="AA18" s="3"/>
      <c r="AB18" s="3"/>
      <c r="AC18" s="3"/>
      <c r="AD18" s="3"/>
      <c r="AE18" s="3"/>
      <c r="AF18" s="3"/>
      <c r="AG18" s="3"/>
      <c r="AH18" s="3"/>
      <c r="AI18" s="3"/>
      <c r="AJ18" s="3"/>
      <c r="AK18" s="3"/>
      <c r="AL18" s="3"/>
      <c r="AM18" s="3"/>
    </row>
    <row r="19" ht="18.0" customHeight="1">
      <c r="A19" s="2" t="s">
        <v>51</v>
      </c>
      <c r="B19" s="10"/>
      <c r="C19" s="10"/>
      <c r="D19" s="10"/>
      <c r="E19" s="10"/>
      <c r="F19" s="10"/>
      <c r="G19" s="10"/>
      <c r="H19" s="3"/>
      <c r="I19" s="37"/>
      <c r="J19" s="38" t="s">
        <v>52</v>
      </c>
      <c r="K19" s="3"/>
      <c r="L19" s="20"/>
      <c r="M19" s="3"/>
      <c r="N19" s="39" t="s">
        <v>26</v>
      </c>
      <c r="O19" s="3"/>
      <c r="P19" s="72" t="s">
        <v>27</v>
      </c>
      <c r="Q19" s="41"/>
      <c r="R19" s="73">
        <v>5400.0</v>
      </c>
      <c r="S19" s="3"/>
      <c r="T19" s="81">
        <v>7600.0</v>
      </c>
      <c r="U19" s="81">
        <v>6800.0</v>
      </c>
      <c r="V19" s="81">
        <v>6100.0</v>
      </c>
      <c r="W19" s="81">
        <v>2700.0</v>
      </c>
      <c r="X19" s="81">
        <v>1350.0</v>
      </c>
      <c r="Y19" s="3"/>
      <c r="Z19" s="3"/>
      <c r="AA19" s="3"/>
      <c r="AB19" s="3"/>
      <c r="AC19" s="3"/>
      <c r="AD19" s="3"/>
      <c r="AE19" s="3"/>
      <c r="AF19" s="3"/>
      <c r="AG19" s="3"/>
      <c r="AH19" s="3"/>
      <c r="AI19" s="3"/>
      <c r="AJ19" s="3"/>
      <c r="AK19" s="3"/>
      <c r="AL19" s="3"/>
      <c r="AM19" s="3"/>
    </row>
    <row r="20" ht="18.0" customHeight="1">
      <c r="A20" s="2" t="s">
        <v>53</v>
      </c>
      <c r="B20" s="10"/>
      <c r="C20" s="10"/>
      <c r="D20" s="10"/>
      <c r="E20" s="10"/>
      <c r="F20" s="10"/>
      <c r="G20" s="10"/>
      <c r="H20" s="3"/>
      <c r="I20" s="44"/>
      <c r="J20" s="39" t="s">
        <v>54</v>
      </c>
      <c r="K20" s="3"/>
      <c r="L20" s="20"/>
      <c r="M20" s="3"/>
      <c r="N20" s="20"/>
      <c r="O20" s="3"/>
      <c r="P20" s="75" t="s">
        <v>29</v>
      </c>
      <c r="Q20" s="27"/>
      <c r="R20" s="76">
        <v>2700.0</v>
      </c>
      <c r="S20" s="3"/>
      <c r="T20" s="77">
        <v>6500.0</v>
      </c>
      <c r="U20" s="77">
        <v>5400.0</v>
      </c>
      <c r="V20" s="77">
        <v>4050.0</v>
      </c>
      <c r="W20" s="77">
        <v>1350.0</v>
      </c>
      <c r="X20" s="77">
        <v>0.0</v>
      </c>
      <c r="Y20" s="3"/>
      <c r="Z20" s="3"/>
      <c r="AA20" s="3"/>
      <c r="AB20" s="3"/>
      <c r="AC20" s="3"/>
      <c r="AD20" s="3"/>
      <c r="AE20" s="3"/>
      <c r="AF20" s="3"/>
      <c r="AG20" s="3"/>
      <c r="AH20" s="3"/>
      <c r="AI20" s="3"/>
      <c r="AJ20" s="3"/>
      <c r="AK20" s="3"/>
      <c r="AL20" s="3"/>
      <c r="AM20" s="3"/>
    </row>
    <row r="21" ht="18.0" customHeight="1">
      <c r="A21" s="82" t="s">
        <v>55</v>
      </c>
      <c r="B21" s="10"/>
      <c r="C21" s="10"/>
      <c r="D21" s="10"/>
      <c r="E21" s="10"/>
      <c r="F21" s="10"/>
      <c r="G21" s="10"/>
      <c r="H21" s="3"/>
      <c r="I21" s="45"/>
      <c r="J21" s="20"/>
      <c r="K21" s="3"/>
      <c r="L21" s="20"/>
      <c r="M21" s="3"/>
      <c r="N21" s="20"/>
      <c r="O21" s="3"/>
      <c r="P21" s="78" t="s">
        <v>31</v>
      </c>
      <c r="Q21" s="27"/>
      <c r="R21" s="79">
        <v>1350.0</v>
      </c>
      <c r="S21" s="3"/>
      <c r="T21" s="80">
        <v>5400.0</v>
      </c>
      <c r="U21" s="80">
        <v>2700.0</v>
      </c>
      <c r="V21" s="80">
        <v>2000.0</v>
      </c>
      <c r="W21" s="80">
        <v>0.0</v>
      </c>
      <c r="X21" s="83">
        <v>-1000.0</v>
      </c>
      <c r="Y21" s="3"/>
      <c r="Z21" s="3"/>
      <c r="AA21" s="3"/>
      <c r="AB21" s="3"/>
      <c r="AC21" s="3"/>
      <c r="AD21" s="3"/>
      <c r="AE21" s="3"/>
      <c r="AF21" s="3"/>
      <c r="AG21" s="3"/>
      <c r="AH21" s="3"/>
      <c r="AI21" s="3"/>
      <c r="AJ21" s="3"/>
      <c r="AK21" s="3"/>
      <c r="AL21" s="3"/>
      <c r="AM21" s="3"/>
    </row>
    <row r="22" ht="18.0" customHeight="1">
      <c r="A22" s="2" t="s">
        <v>56</v>
      </c>
      <c r="B22" s="10"/>
      <c r="C22" s="10"/>
      <c r="D22" s="10"/>
      <c r="E22" s="10"/>
      <c r="F22" s="10"/>
      <c r="G22" s="10"/>
      <c r="H22" s="6"/>
      <c r="I22" s="3"/>
      <c r="J22" s="20" t="s">
        <v>32</v>
      </c>
      <c r="K22" s="3"/>
      <c r="L22" s="20"/>
      <c r="M22" s="3"/>
      <c r="N22" s="20"/>
      <c r="O22" s="3"/>
      <c r="P22" s="84" t="s">
        <v>57</v>
      </c>
      <c r="Q22" s="27"/>
      <c r="R22" s="61">
        <v>0.0</v>
      </c>
      <c r="S22" s="3"/>
      <c r="T22" s="62">
        <v>2700.0</v>
      </c>
      <c r="U22" s="62">
        <v>1350.0</v>
      </c>
      <c r="V22" s="62">
        <v>650.0</v>
      </c>
      <c r="W22" s="85">
        <v>-1000.0</v>
      </c>
      <c r="X22" s="85">
        <v>-2000.0</v>
      </c>
      <c r="Y22" s="3"/>
      <c r="Z22" s="3"/>
      <c r="AA22" s="3"/>
      <c r="AB22" s="3"/>
      <c r="AC22" s="3"/>
      <c r="AD22" s="3"/>
      <c r="AE22" s="3"/>
      <c r="AF22" s="3"/>
      <c r="AG22" s="3"/>
      <c r="AH22" s="3"/>
      <c r="AI22" s="3"/>
      <c r="AJ22" s="3"/>
      <c r="AK22" s="3"/>
      <c r="AL22" s="3"/>
      <c r="AM22" s="3"/>
    </row>
    <row r="23" ht="18.0" customHeight="1">
      <c r="A23" s="2" t="s">
        <v>58</v>
      </c>
      <c r="B23" s="10"/>
      <c r="C23" s="10"/>
      <c r="D23" s="10"/>
      <c r="E23" s="10"/>
      <c r="F23" s="10"/>
      <c r="G23" s="10"/>
      <c r="H23" s="19"/>
      <c r="I23" s="3"/>
      <c r="J23" s="25" t="s">
        <v>59</v>
      </c>
      <c r="K23" s="3"/>
      <c r="L23" s="32"/>
      <c r="M23" s="3"/>
      <c r="N23" s="32"/>
      <c r="O23" s="3"/>
      <c r="P23" s="86" t="s">
        <v>36</v>
      </c>
      <c r="Q23" s="34"/>
      <c r="R23" s="87">
        <v>-1000.0</v>
      </c>
      <c r="S23" s="3"/>
      <c r="T23" s="88">
        <v>1350.0</v>
      </c>
      <c r="U23" s="88">
        <v>650.0</v>
      </c>
      <c r="V23" s="88">
        <v>0.0</v>
      </c>
      <c r="W23" s="89">
        <v>-2000.0</v>
      </c>
      <c r="X23" s="89">
        <v>-3000.0</v>
      </c>
      <c r="Y23" s="3"/>
      <c r="Z23" s="3"/>
      <c r="AA23" s="3"/>
      <c r="AB23" s="3"/>
      <c r="AC23" s="3"/>
      <c r="AD23" s="3"/>
      <c r="AE23" s="3"/>
      <c r="AF23" s="3"/>
      <c r="AG23" s="3"/>
      <c r="AH23" s="3"/>
      <c r="AI23" s="3"/>
      <c r="AJ23" s="3"/>
      <c r="AK23" s="3"/>
      <c r="AL23" s="3"/>
      <c r="AM23" s="3"/>
    </row>
    <row r="24" ht="18.0" customHeight="1">
      <c r="A24" s="2" t="s">
        <v>60</v>
      </c>
      <c r="B24" s="10"/>
      <c r="C24" s="10"/>
      <c r="D24" s="10"/>
      <c r="E24" s="10"/>
      <c r="F24" s="10"/>
      <c r="G24" s="10"/>
      <c r="H24" s="3"/>
      <c r="I24" s="30"/>
      <c r="J24" s="38" t="s">
        <v>61</v>
      </c>
      <c r="K24" s="3"/>
      <c r="L24" s="20" t="s">
        <v>39</v>
      </c>
      <c r="M24" s="3"/>
      <c r="N24" s="58" t="s">
        <v>40</v>
      </c>
      <c r="O24" s="3"/>
      <c r="P24" s="59" t="s">
        <v>15</v>
      </c>
      <c r="Q24" s="60"/>
      <c r="R24" s="61">
        <v>0.0</v>
      </c>
      <c r="S24" s="3"/>
      <c r="T24" s="62">
        <v>2700.0</v>
      </c>
      <c r="U24" s="62">
        <v>1350.0</v>
      </c>
      <c r="V24" s="62">
        <v>650.0</v>
      </c>
      <c r="W24" s="62">
        <v>0.0</v>
      </c>
      <c r="X24" s="62">
        <v>0.0</v>
      </c>
      <c r="Y24" s="3"/>
      <c r="Z24" s="3"/>
      <c r="AA24" s="3"/>
      <c r="AB24" s="3"/>
      <c r="AC24" s="3"/>
      <c r="AD24" s="3"/>
      <c r="AE24" s="3"/>
      <c r="AF24" s="3"/>
      <c r="AG24" s="3"/>
      <c r="AH24" s="3"/>
      <c r="AI24" s="3"/>
      <c r="AJ24" s="3"/>
      <c r="AK24" s="3"/>
      <c r="AL24" s="3"/>
      <c r="AM24" s="3"/>
    </row>
    <row r="25" ht="18.0" customHeight="1">
      <c r="A25" s="2" t="s">
        <v>62</v>
      </c>
      <c r="B25" s="10"/>
      <c r="C25" s="10"/>
      <c r="D25" s="10"/>
      <c r="E25" s="10"/>
      <c r="F25" s="10"/>
      <c r="G25" s="10"/>
      <c r="H25" s="30"/>
      <c r="I25" s="44"/>
      <c r="J25" s="39" t="s">
        <v>63</v>
      </c>
      <c r="K25" s="3"/>
      <c r="L25" s="20"/>
      <c r="M25" s="3"/>
      <c r="N25" s="39" t="s">
        <v>26</v>
      </c>
      <c r="O25" s="3"/>
      <c r="P25" s="63" t="s">
        <v>42</v>
      </c>
      <c r="Q25" s="64"/>
      <c r="R25" s="65">
        <v>0.0</v>
      </c>
      <c r="S25" s="3"/>
      <c r="T25" s="66">
        <v>2700.0</v>
      </c>
      <c r="U25" s="66">
        <v>1350.0</v>
      </c>
      <c r="V25" s="66">
        <v>650.0</v>
      </c>
      <c r="W25" s="66">
        <v>0.0</v>
      </c>
      <c r="X25" s="66">
        <v>0.0</v>
      </c>
      <c r="Y25" s="3"/>
      <c r="Z25" s="3"/>
      <c r="AA25" s="3"/>
      <c r="AB25" s="3"/>
      <c r="AC25" s="3"/>
      <c r="AD25" s="3"/>
      <c r="AE25" s="3"/>
      <c r="AF25" s="3"/>
      <c r="AG25" s="3"/>
      <c r="AH25" s="3"/>
      <c r="AI25" s="3"/>
      <c r="AJ25" s="3"/>
      <c r="AK25" s="3"/>
      <c r="AL25" s="3"/>
      <c r="AM25" s="3"/>
    </row>
    <row r="26" ht="18.0" customHeight="1">
      <c r="A26" s="82" t="s">
        <v>64</v>
      </c>
      <c r="B26" s="10"/>
      <c r="C26" s="10"/>
      <c r="D26" s="10"/>
      <c r="E26" s="10"/>
      <c r="F26" s="10"/>
      <c r="G26" s="10"/>
      <c r="H26" s="37"/>
      <c r="I26" s="45"/>
      <c r="J26" s="20"/>
      <c r="K26" s="3"/>
      <c r="L26" s="20"/>
      <c r="M26" s="3"/>
      <c r="N26" s="20"/>
      <c r="O26" s="3"/>
      <c r="P26" s="67" t="s">
        <v>36</v>
      </c>
      <c r="Q26" s="68"/>
      <c r="R26" s="69">
        <v>-1000.0</v>
      </c>
      <c r="S26" s="3"/>
      <c r="T26" s="70">
        <v>1350.0</v>
      </c>
      <c r="U26" s="70">
        <v>650.0</v>
      </c>
      <c r="V26" s="70">
        <v>0.0</v>
      </c>
      <c r="W26" s="71">
        <v>-2000.0</v>
      </c>
      <c r="X26" s="71">
        <v>-3000.0</v>
      </c>
      <c r="Y26" s="3"/>
      <c r="Z26" s="3"/>
      <c r="AA26" s="3"/>
      <c r="AB26" s="3"/>
      <c r="AC26" s="3"/>
      <c r="AD26" s="3"/>
      <c r="AE26" s="3"/>
      <c r="AF26" s="3"/>
      <c r="AG26" s="3"/>
      <c r="AH26" s="3"/>
      <c r="AI26" s="3"/>
      <c r="AJ26" s="3"/>
      <c r="AK26" s="3"/>
      <c r="AL26" s="3"/>
      <c r="AM26" s="3"/>
    </row>
    <row r="27" ht="18.0" customHeight="1">
      <c r="A27" s="90" t="s">
        <v>65</v>
      </c>
      <c r="B27" s="10"/>
      <c r="C27" s="10"/>
      <c r="D27" s="10"/>
      <c r="E27" s="10"/>
      <c r="F27" s="10"/>
      <c r="G27" s="10"/>
      <c r="H27" s="44"/>
      <c r="I27" s="3"/>
      <c r="J27" s="11" t="s">
        <v>66</v>
      </c>
      <c r="K27" s="12"/>
      <c r="L27" s="13" t="s">
        <v>13</v>
      </c>
      <c r="M27" s="3"/>
      <c r="N27" s="14" t="s">
        <v>14</v>
      </c>
      <c r="O27" s="3"/>
      <c r="P27" s="15" t="s">
        <v>15</v>
      </c>
      <c r="Q27" s="16"/>
      <c r="R27" s="17">
        <v>4800.0</v>
      </c>
      <c r="S27" s="3"/>
      <c r="T27" s="18">
        <v>6600.0</v>
      </c>
      <c r="U27" s="18">
        <v>5900.0</v>
      </c>
      <c r="V27" s="18">
        <v>5300.0</v>
      </c>
      <c r="W27" s="18">
        <v>2400.0</v>
      </c>
      <c r="X27" s="18">
        <v>1200.0</v>
      </c>
      <c r="Y27" s="3"/>
      <c r="Z27" s="3"/>
      <c r="AA27" s="3"/>
      <c r="AB27" s="3"/>
      <c r="AC27" s="3"/>
      <c r="AD27" s="3"/>
      <c r="AE27" s="3"/>
      <c r="AF27" s="3"/>
      <c r="AG27" s="3"/>
      <c r="AH27" s="3"/>
      <c r="AI27" s="3"/>
      <c r="AJ27" s="3"/>
      <c r="AK27" s="3"/>
      <c r="AL27" s="3"/>
      <c r="AM27" s="3"/>
    </row>
    <row r="28" ht="18.0" customHeight="1">
      <c r="A28" s="10"/>
      <c r="B28" s="10"/>
      <c r="C28" s="10"/>
      <c r="D28" s="10"/>
      <c r="E28" s="10"/>
      <c r="F28" s="10"/>
      <c r="G28" s="10"/>
      <c r="H28" s="45"/>
      <c r="I28" s="19"/>
      <c r="J28" s="20" t="s">
        <v>16</v>
      </c>
      <c r="K28" s="3"/>
      <c r="L28" s="20"/>
      <c r="M28" s="3"/>
      <c r="N28" s="21" t="s">
        <v>67</v>
      </c>
      <c r="O28" s="3"/>
      <c r="P28" s="22" t="s">
        <v>68</v>
      </c>
      <c r="Q28" s="16"/>
      <c r="R28" s="23">
        <v>4800.0</v>
      </c>
      <c r="S28" s="3"/>
      <c r="T28" s="24">
        <v>6600.0</v>
      </c>
      <c r="U28" s="24">
        <v>5900.0</v>
      </c>
      <c r="V28" s="24">
        <v>5300.0</v>
      </c>
      <c r="W28" s="24">
        <v>2400.0</v>
      </c>
      <c r="X28" s="24">
        <v>1200.0</v>
      </c>
      <c r="Y28" s="3"/>
      <c r="Z28" s="3"/>
      <c r="AA28" s="3"/>
      <c r="AB28" s="3"/>
      <c r="AC28" s="3"/>
      <c r="AD28" s="3"/>
      <c r="AE28" s="3"/>
      <c r="AF28" s="3"/>
      <c r="AG28" s="3"/>
      <c r="AH28" s="3"/>
      <c r="AI28" s="3"/>
      <c r="AJ28" s="3"/>
      <c r="AK28" s="3"/>
      <c r="AL28" s="3"/>
      <c r="AM28" s="3"/>
    </row>
    <row r="29" ht="18.0" customHeight="1">
      <c r="A29" s="10"/>
      <c r="B29" s="91" t="s">
        <v>69</v>
      </c>
      <c r="C29" s="10"/>
      <c r="D29" s="92" t="s">
        <v>70</v>
      </c>
      <c r="E29" s="93">
        <v>260000.0</v>
      </c>
      <c r="F29" s="10"/>
      <c r="G29" s="10"/>
      <c r="H29" s="3"/>
      <c r="I29" s="3"/>
      <c r="J29" s="25" t="s">
        <v>71</v>
      </c>
      <c r="K29" s="3"/>
      <c r="L29" s="20"/>
      <c r="M29" s="3"/>
      <c r="N29" s="20"/>
      <c r="O29" s="3"/>
      <c r="P29" s="26" t="s">
        <v>72</v>
      </c>
      <c r="Q29" s="27"/>
      <c r="R29" s="28">
        <v>2400.0</v>
      </c>
      <c r="S29" s="3"/>
      <c r="T29" s="29">
        <v>5700.0</v>
      </c>
      <c r="U29" s="29">
        <v>4800.0</v>
      </c>
      <c r="V29" s="29">
        <v>3600.0</v>
      </c>
      <c r="W29" s="29">
        <v>1200.0</v>
      </c>
      <c r="X29" s="29">
        <v>0.0</v>
      </c>
      <c r="Y29" s="3"/>
      <c r="Z29" s="3"/>
      <c r="AA29" s="3"/>
      <c r="AB29" s="3"/>
      <c r="AC29" s="3"/>
      <c r="AD29" s="3"/>
      <c r="AE29" s="3"/>
      <c r="AF29" s="3"/>
      <c r="AG29" s="3"/>
      <c r="AH29" s="3"/>
      <c r="AI29" s="3"/>
      <c r="AJ29" s="3"/>
      <c r="AK29" s="3"/>
      <c r="AL29" s="3"/>
      <c r="AM29" s="3"/>
    </row>
    <row r="30" ht="18.0" customHeight="1">
      <c r="A30" s="10"/>
      <c r="B30" s="91" t="s">
        <v>73</v>
      </c>
      <c r="C30" s="10"/>
      <c r="D30" s="92" t="s">
        <v>70</v>
      </c>
      <c r="E30" s="94">
        <v>262000.0</v>
      </c>
      <c r="F30" s="90" t="s">
        <v>74</v>
      </c>
      <c r="G30" s="90"/>
      <c r="H30" s="3"/>
      <c r="I30" s="30"/>
      <c r="J30" s="31" t="s">
        <v>75</v>
      </c>
      <c r="K30" s="3"/>
      <c r="L30" s="20"/>
      <c r="M30" s="3"/>
      <c r="N30" s="32"/>
      <c r="O30" s="3"/>
      <c r="P30" s="33" t="s">
        <v>23</v>
      </c>
      <c r="Q30" s="34"/>
      <c r="R30" s="35">
        <v>1200.0</v>
      </c>
      <c r="S30" s="3"/>
      <c r="T30" s="36">
        <v>4800.0</v>
      </c>
      <c r="U30" s="36">
        <v>2400.0</v>
      </c>
      <c r="V30" s="36">
        <v>1800.0</v>
      </c>
      <c r="W30" s="36">
        <v>0.0</v>
      </c>
      <c r="X30" s="36">
        <v>0.0</v>
      </c>
      <c r="Y30" s="3"/>
      <c r="Z30" s="3"/>
      <c r="AA30" s="3"/>
      <c r="AB30" s="3"/>
      <c r="AC30" s="3"/>
      <c r="AD30" s="3"/>
      <c r="AE30" s="3"/>
      <c r="AF30" s="3"/>
      <c r="AG30" s="3"/>
      <c r="AH30" s="3"/>
      <c r="AI30" s="3"/>
      <c r="AJ30" s="3"/>
      <c r="AK30" s="3"/>
      <c r="AL30" s="3"/>
      <c r="AM30" s="3"/>
    </row>
    <row r="31" ht="18.0" customHeight="1">
      <c r="A31" s="10"/>
      <c r="B31" s="91" t="s">
        <v>76</v>
      </c>
      <c r="C31" s="10"/>
      <c r="D31" s="92"/>
      <c r="E31" s="94">
        <f>E30-E29</f>
        <v>2000</v>
      </c>
      <c r="F31" s="90"/>
      <c r="G31" s="10"/>
      <c r="H31" s="30"/>
      <c r="I31" s="37"/>
      <c r="J31" s="38"/>
      <c r="K31" s="3"/>
      <c r="L31" s="20"/>
      <c r="M31" s="3"/>
      <c r="N31" s="39"/>
      <c r="O31" s="3"/>
      <c r="P31" s="95"/>
      <c r="Q31" s="96"/>
      <c r="R31" s="97"/>
      <c r="S31" s="3"/>
      <c r="T31" s="98"/>
      <c r="U31" s="98"/>
      <c r="V31" s="98"/>
      <c r="W31" s="98"/>
      <c r="X31" s="98"/>
      <c r="Y31" s="3"/>
      <c r="Z31" s="3"/>
      <c r="AA31" s="3"/>
      <c r="AB31" s="3"/>
      <c r="AC31" s="3"/>
      <c r="AD31" s="3"/>
      <c r="AE31" s="3"/>
      <c r="AF31" s="3"/>
      <c r="AG31" s="3"/>
      <c r="AH31" s="3"/>
      <c r="AI31" s="3"/>
      <c r="AJ31" s="3"/>
      <c r="AK31" s="3"/>
      <c r="AL31" s="3"/>
      <c r="AM31" s="3"/>
    </row>
    <row r="32" ht="18.0" customHeight="1">
      <c r="A32" s="10"/>
      <c r="B32" s="91" t="s">
        <v>77</v>
      </c>
      <c r="C32" s="10"/>
      <c r="D32" s="92" t="s">
        <v>70</v>
      </c>
      <c r="E32" s="94">
        <v>4200.0</v>
      </c>
      <c r="F32" s="10"/>
      <c r="G32" s="10"/>
      <c r="H32" s="30"/>
      <c r="I32" s="37"/>
      <c r="J32" s="38" t="s">
        <v>78</v>
      </c>
      <c r="K32" s="3"/>
      <c r="L32" s="20"/>
      <c r="M32" s="3"/>
      <c r="N32" s="39" t="s">
        <v>26</v>
      </c>
      <c r="O32" s="3"/>
      <c r="P32" s="40" t="s">
        <v>79</v>
      </c>
      <c r="Q32" s="41"/>
      <c r="R32" s="99">
        <v>4800.0</v>
      </c>
      <c r="S32" s="3"/>
      <c r="T32" s="100">
        <v>6600.0</v>
      </c>
      <c r="U32" s="100">
        <v>5900.0</v>
      </c>
      <c r="V32" s="100">
        <v>5300.0</v>
      </c>
      <c r="W32" s="100">
        <v>2400.0</v>
      </c>
      <c r="X32" s="100">
        <v>1200.0</v>
      </c>
      <c r="Y32" s="3"/>
      <c r="Z32" s="3"/>
      <c r="AA32" s="3"/>
      <c r="AB32" s="3"/>
      <c r="AC32" s="3"/>
      <c r="AD32" s="3"/>
      <c r="AE32" s="3"/>
      <c r="AF32" s="3"/>
      <c r="AG32" s="3"/>
      <c r="AH32" s="3"/>
      <c r="AI32" s="3"/>
      <c r="AJ32" s="3"/>
      <c r="AK32" s="3"/>
      <c r="AL32" s="3"/>
      <c r="AM32" s="3"/>
    </row>
    <row r="33" ht="18.0" customHeight="1">
      <c r="A33" s="10"/>
      <c r="B33" s="91" t="s">
        <v>80</v>
      </c>
      <c r="C33" s="10"/>
      <c r="D33" s="92" t="s">
        <v>70</v>
      </c>
      <c r="E33" s="101">
        <f>(E32-E31)/2</f>
        <v>1100</v>
      </c>
      <c r="F33" s="90" t="s">
        <v>81</v>
      </c>
      <c r="G33" s="90"/>
      <c r="H33" s="44"/>
      <c r="I33" s="44"/>
      <c r="J33" s="20" t="s">
        <v>82</v>
      </c>
      <c r="K33" s="3"/>
      <c r="L33" s="20"/>
      <c r="M33" s="3"/>
      <c r="N33" s="20"/>
      <c r="O33" s="3"/>
      <c r="P33" s="26" t="s">
        <v>83</v>
      </c>
      <c r="Q33" s="27"/>
      <c r="R33" s="28">
        <v>2400.0</v>
      </c>
      <c r="S33" s="3"/>
      <c r="T33" s="29">
        <v>5700.0</v>
      </c>
      <c r="U33" s="29">
        <v>4800.0</v>
      </c>
      <c r="V33" s="29">
        <v>3600.0</v>
      </c>
      <c r="W33" s="29">
        <v>1200.0</v>
      </c>
      <c r="X33" s="29">
        <v>0.0</v>
      </c>
      <c r="Y33" s="3"/>
      <c r="Z33" s="3"/>
      <c r="AA33" s="3"/>
      <c r="AB33" s="3"/>
      <c r="AC33" s="3"/>
      <c r="AD33" s="3"/>
      <c r="AE33" s="3"/>
      <c r="AF33" s="3"/>
      <c r="AG33" s="3"/>
      <c r="AH33" s="3"/>
      <c r="AI33" s="3"/>
      <c r="AJ33" s="3"/>
      <c r="AK33" s="3"/>
      <c r="AL33" s="3"/>
      <c r="AM33" s="3"/>
    </row>
    <row r="34" ht="18.0" customHeight="1">
      <c r="A34" s="10"/>
      <c r="B34" s="102"/>
      <c r="C34" s="10"/>
      <c r="D34" s="103"/>
      <c r="E34" s="104"/>
      <c r="F34" s="10"/>
      <c r="G34" s="10"/>
      <c r="H34" s="45"/>
      <c r="I34" s="3"/>
      <c r="J34" s="20"/>
      <c r="K34" s="3"/>
      <c r="L34" s="20"/>
      <c r="M34" s="3"/>
      <c r="N34" s="20"/>
      <c r="O34" s="3"/>
      <c r="P34" s="46" t="s">
        <v>84</v>
      </c>
      <c r="Q34" s="27"/>
      <c r="R34" s="47">
        <v>1200.0</v>
      </c>
      <c r="S34" s="3"/>
      <c r="T34" s="48">
        <v>4800.0</v>
      </c>
      <c r="U34" s="48">
        <v>2400.0</v>
      </c>
      <c r="V34" s="48">
        <v>1800.0</v>
      </c>
      <c r="W34" s="48">
        <v>0.0</v>
      </c>
      <c r="X34" s="49">
        <v>-1000.0</v>
      </c>
      <c r="Y34" s="3"/>
      <c r="Z34" s="3"/>
      <c r="AA34" s="3"/>
      <c r="AB34" s="3"/>
      <c r="AC34" s="3"/>
      <c r="AD34" s="3"/>
      <c r="AE34" s="3"/>
      <c r="AF34" s="3"/>
      <c r="AG34" s="3"/>
      <c r="AH34" s="3"/>
      <c r="AI34" s="3"/>
      <c r="AJ34" s="3"/>
      <c r="AK34" s="3"/>
      <c r="AL34" s="3"/>
      <c r="AM34" s="3"/>
    </row>
    <row r="35" ht="18.0" customHeight="1">
      <c r="A35" s="10"/>
      <c r="B35" s="105" t="s">
        <v>85</v>
      </c>
      <c r="C35" s="10"/>
      <c r="D35" s="92" t="s">
        <v>70</v>
      </c>
      <c r="E35" s="106">
        <f>if((E30-E29)+(E32-(E30-E29))/2&gt;E33,(E30-E29)+(E32-(E30-E29))/2,E33)</f>
        <v>3100</v>
      </c>
      <c r="F35" s="10"/>
      <c r="G35" s="10"/>
      <c r="H35" s="3"/>
      <c r="I35" s="3"/>
      <c r="J35" s="20" t="s">
        <v>86</v>
      </c>
      <c r="K35" s="3"/>
      <c r="L35" s="20"/>
      <c r="M35" s="3"/>
      <c r="N35" s="20"/>
      <c r="O35" s="3"/>
      <c r="P35" s="50" t="s">
        <v>87</v>
      </c>
      <c r="Q35" s="27"/>
      <c r="R35" s="51">
        <v>0.0</v>
      </c>
      <c r="S35" s="3"/>
      <c r="T35" s="52">
        <v>2400.0</v>
      </c>
      <c r="U35" s="52">
        <v>1200.0</v>
      </c>
      <c r="V35" s="52">
        <v>600.0</v>
      </c>
      <c r="W35" s="53">
        <v>-1000.0</v>
      </c>
      <c r="X35" s="53">
        <v>-2000.0</v>
      </c>
      <c r="Y35" s="3"/>
      <c r="Z35" s="3"/>
      <c r="AA35" s="3"/>
      <c r="AB35" s="3"/>
      <c r="AC35" s="3"/>
      <c r="AD35" s="3"/>
      <c r="AE35" s="3"/>
      <c r="AF35" s="3"/>
      <c r="AG35" s="3"/>
      <c r="AH35" s="3"/>
      <c r="AI35" s="3"/>
      <c r="AJ35" s="3"/>
      <c r="AK35" s="3"/>
      <c r="AL35" s="3"/>
      <c r="AM35" s="3"/>
    </row>
    <row r="36" ht="18.0" customHeight="1">
      <c r="A36" s="10"/>
      <c r="B36" s="10"/>
      <c r="C36" s="10"/>
      <c r="D36" s="10"/>
      <c r="E36" s="10"/>
      <c r="F36" s="10"/>
      <c r="G36" s="10"/>
      <c r="H36" s="19"/>
      <c r="I36" s="3"/>
      <c r="J36" s="25" t="s">
        <v>88</v>
      </c>
      <c r="K36" s="3"/>
      <c r="L36" s="32"/>
      <c r="M36" s="3"/>
      <c r="N36" s="32"/>
      <c r="O36" s="3"/>
      <c r="P36" s="54" t="s">
        <v>36</v>
      </c>
      <c r="Q36" s="34"/>
      <c r="R36" s="55">
        <v>-1000.0</v>
      </c>
      <c r="S36" s="3"/>
      <c r="T36" s="56">
        <v>1200.0</v>
      </c>
      <c r="U36" s="56">
        <v>600.0</v>
      </c>
      <c r="V36" s="56">
        <v>0.0</v>
      </c>
      <c r="W36" s="57">
        <v>-2000.0</v>
      </c>
      <c r="X36" s="57">
        <v>-3000.0</v>
      </c>
      <c r="Y36" s="3"/>
      <c r="Z36" s="3"/>
      <c r="AA36" s="3"/>
      <c r="AB36" s="3"/>
      <c r="AC36" s="3"/>
      <c r="AD36" s="3"/>
      <c r="AE36" s="3"/>
      <c r="AF36" s="3"/>
      <c r="AG36" s="3"/>
      <c r="AH36" s="3"/>
      <c r="AI36" s="3"/>
      <c r="AJ36" s="3"/>
      <c r="AK36" s="3"/>
      <c r="AL36" s="3"/>
      <c r="AM36" s="107"/>
    </row>
    <row r="37" ht="18.0" customHeight="1">
      <c r="A37" s="2" t="s">
        <v>89</v>
      </c>
      <c r="B37" s="10"/>
      <c r="C37" s="10"/>
      <c r="D37" s="10"/>
      <c r="E37" s="10"/>
      <c r="F37" s="10"/>
      <c r="G37" s="10"/>
      <c r="H37" s="45"/>
      <c r="I37" s="30"/>
      <c r="J37" s="38" t="s">
        <v>90</v>
      </c>
      <c r="K37" s="3"/>
      <c r="L37" s="20" t="s">
        <v>39</v>
      </c>
      <c r="M37" s="3"/>
      <c r="N37" s="58" t="s">
        <v>40</v>
      </c>
      <c r="O37" s="3"/>
      <c r="P37" s="108" t="s">
        <v>15</v>
      </c>
      <c r="Q37" s="60"/>
      <c r="R37" s="109">
        <v>0.0</v>
      </c>
      <c r="S37" s="3"/>
      <c r="T37" s="110">
        <v>2400.0</v>
      </c>
      <c r="U37" s="110">
        <v>1200.0</v>
      </c>
      <c r="V37" s="110">
        <v>600.0</v>
      </c>
      <c r="W37" s="110">
        <v>0.0</v>
      </c>
      <c r="X37" s="110">
        <v>0.0</v>
      </c>
      <c r="Y37" s="3"/>
      <c r="Z37" s="3"/>
      <c r="AA37" s="3"/>
      <c r="AB37" s="3"/>
      <c r="AC37" s="3"/>
      <c r="AD37" s="3"/>
      <c r="AE37" s="3"/>
      <c r="AF37" s="3"/>
      <c r="AG37" s="3"/>
      <c r="AH37" s="3"/>
      <c r="AI37" s="3"/>
      <c r="AJ37" s="3"/>
      <c r="AK37" s="3"/>
      <c r="AL37" s="3"/>
      <c r="AM37" s="3"/>
    </row>
    <row r="38" ht="18.0" customHeight="1">
      <c r="A38" s="2" t="s">
        <v>91</v>
      </c>
      <c r="B38" s="10"/>
      <c r="C38" s="10"/>
      <c r="D38" s="10"/>
      <c r="E38" s="10"/>
      <c r="F38" s="10"/>
      <c r="G38" s="10"/>
      <c r="H38" s="3"/>
      <c r="I38" s="44"/>
      <c r="J38" s="39" t="s">
        <v>92</v>
      </c>
      <c r="K38" s="3"/>
      <c r="L38" s="20"/>
      <c r="M38" s="3"/>
      <c r="N38" s="39" t="s">
        <v>26</v>
      </c>
      <c r="O38" s="3"/>
      <c r="P38" s="63" t="s">
        <v>42</v>
      </c>
      <c r="Q38" s="64"/>
      <c r="R38" s="65">
        <v>0.0</v>
      </c>
      <c r="S38" s="3"/>
      <c r="T38" s="66">
        <v>2400.0</v>
      </c>
      <c r="U38" s="66">
        <v>1200.0</v>
      </c>
      <c r="V38" s="66">
        <v>600.0</v>
      </c>
      <c r="W38" s="66">
        <v>0.0</v>
      </c>
      <c r="X38" s="66">
        <v>0.0</v>
      </c>
      <c r="Y38" s="3"/>
      <c r="Z38" s="3"/>
      <c r="AA38" s="3"/>
      <c r="AB38" s="3"/>
      <c r="AC38" s="3"/>
      <c r="AD38" s="3"/>
      <c r="AE38" s="3"/>
      <c r="AF38" s="3"/>
      <c r="AG38" s="3"/>
      <c r="AH38" s="3"/>
      <c r="AI38" s="3"/>
      <c r="AJ38" s="3"/>
      <c r="AK38" s="3"/>
      <c r="AL38" s="3"/>
      <c r="AM38" s="3"/>
    </row>
    <row r="39" ht="18.0" customHeight="1">
      <c r="A39" s="10"/>
      <c r="B39" s="10"/>
      <c r="C39" s="10"/>
      <c r="D39" s="10"/>
      <c r="E39" s="10"/>
      <c r="F39" s="10"/>
      <c r="G39" s="10"/>
      <c r="H39" s="3"/>
      <c r="I39" s="45"/>
      <c r="J39" s="20"/>
      <c r="K39" s="3"/>
      <c r="L39" s="20"/>
      <c r="M39" s="3"/>
      <c r="N39" s="20"/>
      <c r="O39" s="3"/>
      <c r="P39" s="67" t="s">
        <v>36</v>
      </c>
      <c r="Q39" s="68"/>
      <c r="R39" s="69">
        <v>-1000.0</v>
      </c>
      <c r="S39" s="3"/>
      <c r="T39" s="70">
        <v>1200.0</v>
      </c>
      <c r="U39" s="70">
        <v>600.0</v>
      </c>
      <c r="V39" s="70">
        <v>0.0</v>
      </c>
      <c r="W39" s="71">
        <v>-2000.0</v>
      </c>
      <c r="X39" s="71">
        <v>-3000.0</v>
      </c>
      <c r="Y39" s="3"/>
      <c r="Z39" s="3"/>
      <c r="AA39" s="3"/>
      <c r="AB39" s="3"/>
      <c r="AC39" s="3"/>
      <c r="AD39" s="3"/>
      <c r="AE39" s="3"/>
      <c r="AF39" s="3"/>
      <c r="AG39" s="3"/>
      <c r="AH39" s="3"/>
      <c r="AI39" s="3"/>
      <c r="AJ39" s="3"/>
      <c r="AK39" s="3"/>
      <c r="AL39" s="3"/>
      <c r="AM39" s="3"/>
    </row>
    <row r="40" ht="18.0" customHeight="1">
      <c r="A40" s="2" t="s">
        <v>93</v>
      </c>
      <c r="B40" s="10"/>
      <c r="C40" s="10"/>
      <c r="D40" s="10"/>
      <c r="E40" s="10"/>
      <c r="F40" s="10"/>
      <c r="G40" s="10"/>
      <c r="H40" s="30"/>
      <c r="I40" s="3"/>
      <c r="J40" s="11" t="s">
        <v>94</v>
      </c>
      <c r="K40" s="12"/>
      <c r="L40" s="13" t="s">
        <v>13</v>
      </c>
      <c r="M40" s="3"/>
      <c r="N40" s="14" t="s">
        <v>14</v>
      </c>
      <c r="O40" s="3"/>
      <c r="P40" s="15" t="s">
        <v>15</v>
      </c>
      <c r="Q40" s="16"/>
      <c r="R40" s="17">
        <v>4200.0</v>
      </c>
      <c r="S40" s="3"/>
      <c r="T40" s="18">
        <v>5600.0</v>
      </c>
      <c r="U40" s="18">
        <v>5000.0</v>
      </c>
      <c r="V40" s="18">
        <v>4600.0</v>
      </c>
      <c r="W40" s="18">
        <v>2100.0</v>
      </c>
      <c r="X40" s="18">
        <v>1050.0</v>
      </c>
      <c r="Y40" s="3"/>
      <c r="Z40" s="3"/>
      <c r="AA40" s="3"/>
      <c r="AB40" s="3"/>
      <c r="AC40" s="3"/>
      <c r="AD40" s="3"/>
      <c r="AE40" s="3"/>
      <c r="AF40" s="3"/>
      <c r="AG40" s="3"/>
      <c r="AH40" s="3"/>
      <c r="AI40" s="3"/>
      <c r="AJ40" s="3"/>
      <c r="AK40" s="3"/>
      <c r="AL40" s="3"/>
      <c r="AM40" s="3"/>
    </row>
    <row r="41" ht="18.0" customHeight="1">
      <c r="A41" s="10"/>
      <c r="B41" s="10"/>
      <c r="C41" s="10"/>
      <c r="D41" s="10"/>
      <c r="E41" s="10"/>
      <c r="F41" s="10"/>
      <c r="G41" s="10"/>
      <c r="H41" s="3"/>
      <c r="I41" s="19"/>
      <c r="J41" s="20" t="s">
        <v>16</v>
      </c>
      <c r="K41" s="3"/>
      <c r="L41" s="20"/>
      <c r="M41" s="3"/>
      <c r="N41" s="21" t="s">
        <v>95</v>
      </c>
      <c r="O41" s="3"/>
      <c r="P41" s="22" t="s">
        <v>27</v>
      </c>
      <c r="Q41" s="16"/>
      <c r="R41" s="23">
        <v>4200.0</v>
      </c>
      <c r="S41" s="3"/>
      <c r="T41" s="24">
        <v>5600.0</v>
      </c>
      <c r="U41" s="24">
        <v>5000.0</v>
      </c>
      <c r="V41" s="24">
        <v>4600.0</v>
      </c>
      <c r="W41" s="24">
        <v>2100.0</v>
      </c>
      <c r="X41" s="24">
        <v>1050.0</v>
      </c>
      <c r="Y41" s="3"/>
      <c r="Z41" s="3"/>
      <c r="AA41" s="3"/>
      <c r="AB41" s="3"/>
      <c r="AC41" s="3"/>
      <c r="AD41" s="3"/>
      <c r="AE41" s="3"/>
      <c r="AF41" s="3"/>
      <c r="AG41" s="3"/>
      <c r="AH41" s="3"/>
      <c r="AI41" s="3"/>
      <c r="AJ41" s="3"/>
      <c r="AK41" s="3"/>
      <c r="AL41" s="3"/>
      <c r="AM41" s="3"/>
    </row>
    <row r="42" ht="18.0" customHeight="1">
      <c r="A42" s="2" t="s">
        <v>96</v>
      </c>
      <c r="B42" s="10"/>
      <c r="C42" s="10"/>
      <c r="D42" s="10"/>
      <c r="E42" s="10"/>
      <c r="F42" s="10"/>
      <c r="G42" s="10"/>
      <c r="H42" s="19"/>
      <c r="I42" s="3"/>
      <c r="J42" s="25" t="s">
        <v>97</v>
      </c>
      <c r="K42" s="3"/>
      <c r="L42" s="20"/>
      <c r="M42" s="3"/>
      <c r="N42" s="20"/>
      <c r="O42" s="3"/>
      <c r="P42" s="26" t="s">
        <v>98</v>
      </c>
      <c r="Q42" s="27"/>
      <c r="R42" s="28">
        <v>2100.0</v>
      </c>
      <c r="S42" s="3"/>
      <c r="T42" s="29">
        <v>4900.0</v>
      </c>
      <c r="U42" s="29">
        <v>4200.0</v>
      </c>
      <c r="V42" s="29">
        <v>3050.0</v>
      </c>
      <c r="W42" s="29">
        <v>1050.0</v>
      </c>
      <c r="X42" s="29">
        <v>0.0</v>
      </c>
      <c r="Y42" s="3"/>
      <c r="Z42" s="3"/>
      <c r="AA42" s="3"/>
      <c r="AB42" s="3"/>
      <c r="AC42" s="3"/>
      <c r="AD42" s="3"/>
      <c r="AE42" s="3"/>
      <c r="AF42" s="3"/>
      <c r="AG42" s="3"/>
      <c r="AH42" s="3"/>
      <c r="AI42" s="3"/>
      <c r="AJ42" s="3"/>
      <c r="AK42" s="3"/>
      <c r="AL42" s="3"/>
      <c r="AM42" s="3"/>
    </row>
    <row r="43" ht="18.0" customHeight="1">
      <c r="A43" s="10"/>
      <c r="B43" s="10"/>
      <c r="C43" s="10"/>
      <c r="D43" s="10"/>
      <c r="E43" s="10"/>
      <c r="F43" s="10"/>
      <c r="G43" s="10"/>
      <c r="H43" s="3"/>
      <c r="I43" s="30"/>
      <c r="J43" s="31" t="s">
        <v>99</v>
      </c>
      <c r="K43" s="3"/>
      <c r="L43" s="20"/>
      <c r="M43" s="3"/>
      <c r="N43" s="32"/>
      <c r="O43" s="3"/>
      <c r="P43" s="33" t="s">
        <v>100</v>
      </c>
      <c r="Q43" s="34"/>
      <c r="R43" s="35">
        <v>1050.0</v>
      </c>
      <c r="S43" s="3"/>
      <c r="T43" s="36">
        <v>4200.0</v>
      </c>
      <c r="U43" s="36">
        <v>2100.0</v>
      </c>
      <c r="V43" s="36">
        <v>1600.0</v>
      </c>
      <c r="W43" s="36">
        <v>0.0</v>
      </c>
      <c r="X43" s="36">
        <v>0.0</v>
      </c>
      <c r="Y43" s="3"/>
      <c r="Z43" s="3"/>
      <c r="AA43" s="3"/>
      <c r="AB43" s="3"/>
      <c r="AC43" s="3"/>
      <c r="AD43" s="3"/>
      <c r="AE43" s="3"/>
      <c r="AF43" s="3"/>
      <c r="AG43" s="3"/>
      <c r="AH43" s="3"/>
      <c r="AI43" s="3"/>
      <c r="AJ43" s="3"/>
      <c r="AK43" s="3"/>
      <c r="AL43" s="3"/>
      <c r="AM43" s="30"/>
    </row>
    <row r="44" ht="18.0" customHeight="1">
      <c r="A44" s="10"/>
      <c r="B44" s="10"/>
      <c r="C44" s="10"/>
      <c r="D44" s="10"/>
      <c r="E44" s="10"/>
      <c r="F44" s="10"/>
      <c r="G44" s="10"/>
      <c r="H44" s="30"/>
      <c r="I44" s="37"/>
      <c r="J44" s="38" t="s">
        <v>101</v>
      </c>
      <c r="K44" s="3"/>
      <c r="L44" s="20"/>
      <c r="M44" s="3"/>
      <c r="N44" s="39" t="s">
        <v>26</v>
      </c>
      <c r="O44" s="3"/>
      <c r="P44" s="40" t="s">
        <v>79</v>
      </c>
      <c r="Q44" s="41"/>
      <c r="R44" s="99">
        <v>4200.0</v>
      </c>
      <c r="S44" s="3"/>
      <c r="T44" s="100">
        <v>5600.0</v>
      </c>
      <c r="U44" s="100">
        <v>5000.0</v>
      </c>
      <c r="V44" s="100">
        <v>4600.0</v>
      </c>
      <c r="W44" s="100">
        <v>2100.0</v>
      </c>
      <c r="X44" s="100">
        <v>1050.0</v>
      </c>
      <c r="Y44" s="3"/>
      <c r="Z44" s="3"/>
      <c r="AA44" s="3"/>
      <c r="AB44" s="3"/>
      <c r="AC44" s="3"/>
      <c r="AD44" s="3"/>
      <c r="AE44" s="3"/>
      <c r="AF44" s="3"/>
      <c r="AG44" s="3"/>
      <c r="AH44" s="3"/>
      <c r="AI44" s="3"/>
      <c r="AJ44" s="3"/>
      <c r="AK44" s="3"/>
      <c r="AL44" s="3"/>
      <c r="AM44" s="30"/>
    </row>
    <row r="45" ht="18.0" customHeight="1">
      <c r="A45" s="111" t="s">
        <v>102</v>
      </c>
      <c r="B45" s="112"/>
      <c r="C45" s="112"/>
      <c r="D45" s="112"/>
      <c r="E45" s="112"/>
      <c r="F45" s="112"/>
      <c r="G45" s="113"/>
      <c r="H45" s="37"/>
      <c r="I45" s="44"/>
      <c r="J45" s="39" t="s">
        <v>103</v>
      </c>
      <c r="K45" s="3"/>
      <c r="L45" s="20"/>
      <c r="M45" s="3"/>
      <c r="N45" s="20"/>
      <c r="O45" s="3"/>
      <c r="P45" s="26" t="s">
        <v>104</v>
      </c>
      <c r="Q45" s="27"/>
      <c r="R45" s="28">
        <v>2100.0</v>
      </c>
      <c r="S45" s="3"/>
      <c r="T45" s="29">
        <v>4900.0</v>
      </c>
      <c r="U45" s="29">
        <v>4200.0</v>
      </c>
      <c r="V45" s="29">
        <v>3050.0</v>
      </c>
      <c r="W45" s="29">
        <v>1050.0</v>
      </c>
      <c r="X45" s="29">
        <v>0.0</v>
      </c>
      <c r="Y45" s="3"/>
      <c r="Z45" s="3"/>
      <c r="AA45" s="3"/>
      <c r="AB45" s="3"/>
      <c r="AC45" s="3"/>
      <c r="AD45" s="3"/>
      <c r="AE45" s="3"/>
      <c r="AF45" s="3"/>
      <c r="AG45" s="3"/>
      <c r="AH45" s="3"/>
      <c r="AI45" s="3"/>
      <c r="AJ45" s="3"/>
      <c r="AK45" s="3"/>
      <c r="AL45" s="3"/>
      <c r="AM45" s="3"/>
    </row>
    <row r="46" ht="18.0" customHeight="1">
      <c r="A46" s="114" t="s">
        <v>105</v>
      </c>
      <c r="B46" s="115"/>
      <c r="C46" s="115"/>
      <c r="D46" s="115"/>
      <c r="E46" s="115"/>
      <c r="F46" s="115"/>
      <c r="G46" s="116"/>
      <c r="H46" s="44"/>
      <c r="I46" s="45"/>
      <c r="J46" s="20"/>
      <c r="K46" s="3"/>
      <c r="L46" s="20"/>
      <c r="M46" s="3"/>
      <c r="N46" s="20"/>
      <c r="O46" s="3"/>
      <c r="P46" s="46" t="s">
        <v>106</v>
      </c>
      <c r="Q46" s="27"/>
      <c r="R46" s="47">
        <v>1050.0</v>
      </c>
      <c r="S46" s="3"/>
      <c r="T46" s="48">
        <v>4200.0</v>
      </c>
      <c r="U46" s="48">
        <v>2100.0</v>
      </c>
      <c r="V46" s="48">
        <v>1600.0</v>
      </c>
      <c r="W46" s="48">
        <v>0.0</v>
      </c>
      <c r="X46" s="49">
        <v>-1000.0</v>
      </c>
      <c r="Y46" s="3"/>
      <c r="Z46" s="3"/>
      <c r="AA46" s="3"/>
      <c r="AB46" s="3"/>
      <c r="AC46" s="3"/>
      <c r="AD46" s="3"/>
      <c r="AE46" s="3"/>
      <c r="AF46" s="3"/>
      <c r="AG46" s="3"/>
      <c r="AH46" s="3"/>
      <c r="AI46" s="3"/>
      <c r="AJ46" s="3"/>
      <c r="AK46" s="3"/>
      <c r="AL46" s="3"/>
      <c r="AM46" s="3"/>
    </row>
    <row r="47" ht="18.0" customHeight="1">
      <c r="A47" s="10"/>
      <c r="B47" s="10"/>
      <c r="C47" s="10"/>
      <c r="D47" s="10"/>
      <c r="E47" s="10"/>
      <c r="F47" s="10"/>
      <c r="G47" s="10"/>
      <c r="H47" s="3"/>
      <c r="I47" s="3"/>
      <c r="J47" s="20" t="s">
        <v>32</v>
      </c>
      <c r="K47" s="3"/>
      <c r="L47" s="20"/>
      <c r="M47" s="3"/>
      <c r="N47" s="20"/>
      <c r="O47" s="3"/>
      <c r="P47" s="50" t="s">
        <v>107</v>
      </c>
      <c r="Q47" s="27"/>
      <c r="R47" s="51">
        <v>0.0</v>
      </c>
      <c r="S47" s="3"/>
      <c r="T47" s="52">
        <v>2100.0</v>
      </c>
      <c r="U47" s="52">
        <v>1050.0</v>
      </c>
      <c r="V47" s="52">
        <v>550.0</v>
      </c>
      <c r="W47" s="53">
        <v>-1000.0</v>
      </c>
      <c r="X47" s="53">
        <v>-2000.0</v>
      </c>
      <c r="Y47" s="3"/>
      <c r="Z47" s="3"/>
      <c r="AA47" s="3"/>
      <c r="AB47" s="3"/>
      <c r="AC47" s="3"/>
      <c r="AD47" s="3"/>
      <c r="AE47" s="3"/>
      <c r="AF47" s="3"/>
      <c r="AG47" s="3"/>
      <c r="AH47" s="3"/>
      <c r="AI47" s="3"/>
      <c r="AJ47" s="3"/>
      <c r="AK47" s="3"/>
      <c r="AL47" s="3"/>
      <c r="AM47" s="3"/>
    </row>
    <row r="48" ht="18.0" customHeight="1">
      <c r="A48" s="10"/>
      <c r="B48" s="10"/>
      <c r="C48" s="10"/>
      <c r="D48" s="10"/>
      <c r="E48" s="117" t="s">
        <v>108</v>
      </c>
      <c r="F48" s="3"/>
      <c r="G48" s="118" t="s">
        <v>109</v>
      </c>
      <c r="H48" s="3"/>
      <c r="I48" s="3"/>
      <c r="J48" s="25" t="s">
        <v>110</v>
      </c>
      <c r="K48" s="3"/>
      <c r="L48" s="32"/>
      <c r="M48" s="3"/>
      <c r="N48" s="32"/>
      <c r="O48" s="3"/>
      <c r="P48" s="54" t="s">
        <v>111</v>
      </c>
      <c r="Q48" s="34"/>
      <c r="R48" s="55">
        <v>-1000.0</v>
      </c>
      <c r="S48" s="3"/>
      <c r="T48" s="56">
        <v>1050.0</v>
      </c>
      <c r="U48" s="56">
        <v>550.0</v>
      </c>
      <c r="V48" s="56">
        <v>0.0</v>
      </c>
      <c r="W48" s="57">
        <v>-2000.0</v>
      </c>
      <c r="X48" s="57">
        <v>-3000.0</v>
      </c>
      <c r="Y48" s="3"/>
      <c r="Z48" s="3"/>
      <c r="AA48" s="3"/>
      <c r="AB48" s="3"/>
      <c r="AC48" s="3"/>
      <c r="AD48" s="3"/>
      <c r="AE48" s="3"/>
      <c r="AF48" s="3"/>
      <c r="AG48" s="3"/>
      <c r="AH48" s="3"/>
      <c r="AI48" s="3"/>
      <c r="AJ48" s="3"/>
      <c r="AK48" s="3"/>
      <c r="AL48" s="3"/>
      <c r="AM48" s="3"/>
    </row>
    <row r="49" ht="18.0" customHeight="1">
      <c r="A49" s="10"/>
      <c r="B49" s="10"/>
      <c r="C49" s="10"/>
      <c r="D49" s="10"/>
      <c r="F49" s="10"/>
      <c r="H49" s="3"/>
      <c r="I49" s="30"/>
      <c r="J49" s="38" t="s">
        <v>112</v>
      </c>
      <c r="K49" s="3"/>
      <c r="L49" s="20" t="s">
        <v>39</v>
      </c>
      <c r="M49" s="3"/>
      <c r="N49" s="58" t="s">
        <v>40</v>
      </c>
      <c r="O49" s="3"/>
      <c r="P49" s="108" t="s">
        <v>15</v>
      </c>
      <c r="Q49" s="60"/>
      <c r="R49" s="109">
        <v>0.0</v>
      </c>
      <c r="S49" s="3"/>
      <c r="T49" s="110">
        <v>2100.0</v>
      </c>
      <c r="U49" s="110">
        <v>1050.0</v>
      </c>
      <c r="V49" s="110">
        <v>550.0</v>
      </c>
      <c r="W49" s="110">
        <v>0.0</v>
      </c>
      <c r="X49" s="110">
        <v>0.0</v>
      </c>
      <c r="Y49" s="3"/>
      <c r="Z49" s="3"/>
      <c r="AA49" s="3"/>
      <c r="AB49" s="3"/>
      <c r="AC49" s="3"/>
      <c r="AD49" s="3"/>
      <c r="AE49" s="3"/>
      <c r="AF49" s="3"/>
      <c r="AG49" s="3"/>
      <c r="AH49" s="3"/>
      <c r="AI49" s="3"/>
      <c r="AJ49" s="3"/>
      <c r="AK49" s="3"/>
      <c r="AL49" s="3"/>
      <c r="AM49" s="3"/>
    </row>
    <row r="50" ht="18.0" customHeight="1">
      <c r="A50" s="119" t="s">
        <v>113</v>
      </c>
      <c r="B50" s="120" t="s">
        <v>114</v>
      </c>
      <c r="C50" s="121" t="str">
        <f>if(E50="","",E50+G50)</f>
        <v/>
      </c>
      <c r="D50" s="122" t="s">
        <v>70</v>
      </c>
      <c r="E50" s="123"/>
      <c r="F50" s="122" t="s">
        <v>115</v>
      </c>
      <c r="G50" s="124"/>
      <c r="H50" s="30"/>
      <c r="I50" s="44"/>
      <c r="J50" s="39" t="s">
        <v>116</v>
      </c>
      <c r="K50" s="3"/>
      <c r="L50" s="20"/>
      <c r="M50" s="3"/>
      <c r="N50" s="39" t="s">
        <v>26</v>
      </c>
      <c r="O50" s="3"/>
      <c r="P50" s="63" t="s">
        <v>117</v>
      </c>
      <c r="Q50" s="64"/>
      <c r="R50" s="65">
        <v>0.0</v>
      </c>
      <c r="S50" s="3"/>
      <c r="T50" s="66">
        <v>2100.0</v>
      </c>
      <c r="U50" s="66">
        <v>1050.0</v>
      </c>
      <c r="V50" s="66">
        <v>550.0</v>
      </c>
      <c r="W50" s="66">
        <v>0.0</v>
      </c>
      <c r="X50" s="66">
        <v>0.0</v>
      </c>
      <c r="Y50" s="3"/>
      <c r="Z50" s="3"/>
      <c r="AA50" s="3"/>
      <c r="AB50" s="3"/>
      <c r="AC50" s="3"/>
      <c r="AD50" s="3"/>
      <c r="AE50" s="3"/>
      <c r="AF50" s="3"/>
      <c r="AG50" s="3"/>
      <c r="AH50" s="3"/>
      <c r="AI50" s="3"/>
      <c r="AJ50" s="3"/>
      <c r="AK50" s="3"/>
      <c r="AL50" s="3"/>
      <c r="AM50" s="3"/>
    </row>
    <row r="51" ht="18.0" customHeight="1">
      <c r="C51" s="125"/>
      <c r="E51" s="126"/>
      <c r="G51" s="126"/>
      <c r="H51" s="44"/>
      <c r="I51" s="45"/>
      <c r="J51" s="20"/>
      <c r="K51" s="3"/>
      <c r="L51" s="20"/>
      <c r="M51" s="3"/>
      <c r="N51" s="20"/>
      <c r="O51" s="3"/>
      <c r="P51" s="67" t="s">
        <v>111</v>
      </c>
      <c r="Q51" s="68"/>
      <c r="R51" s="69">
        <v>-1000.0</v>
      </c>
      <c r="S51" s="3"/>
      <c r="T51" s="70">
        <v>1050.0</v>
      </c>
      <c r="U51" s="70">
        <v>550.0</v>
      </c>
      <c r="V51" s="70">
        <v>0.0</v>
      </c>
      <c r="W51" s="71">
        <v>-2000.0</v>
      </c>
      <c r="X51" s="71">
        <v>-3000.0</v>
      </c>
      <c r="Y51" s="3"/>
      <c r="Z51" s="3"/>
      <c r="AA51" s="3"/>
      <c r="AB51" s="3"/>
      <c r="AC51" s="3"/>
      <c r="AD51" s="3"/>
      <c r="AE51" s="3"/>
      <c r="AF51" s="3"/>
      <c r="AG51" s="3"/>
      <c r="AH51" s="3"/>
      <c r="AI51" s="3"/>
      <c r="AJ51" s="3"/>
      <c r="AK51" s="3"/>
      <c r="AL51" s="3"/>
      <c r="AM51" s="3"/>
    </row>
    <row r="52" ht="18.0" customHeight="1">
      <c r="C52" s="127"/>
      <c r="E52" s="128"/>
      <c r="G52" s="128"/>
      <c r="H52" s="45"/>
      <c r="I52" s="3"/>
      <c r="J52" s="11" t="s">
        <v>118</v>
      </c>
      <c r="K52" s="12"/>
      <c r="L52" s="13" t="s">
        <v>13</v>
      </c>
      <c r="M52" s="3"/>
      <c r="N52" s="14" t="s">
        <v>14</v>
      </c>
      <c r="O52" s="3"/>
      <c r="P52" s="15" t="s">
        <v>15</v>
      </c>
      <c r="Q52" s="16"/>
      <c r="R52" s="17">
        <v>4000.0</v>
      </c>
      <c r="S52" s="3"/>
      <c r="T52" s="18">
        <v>5200.0</v>
      </c>
      <c r="U52" s="18">
        <v>4700.0</v>
      </c>
      <c r="V52" s="18">
        <v>4300.0</v>
      </c>
      <c r="W52" s="18">
        <v>2000.0</v>
      </c>
      <c r="X52" s="18">
        <v>1000.0</v>
      </c>
      <c r="Y52" s="3"/>
      <c r="Z52" s="3"/>
      <c r="AA52" s="3"/>
      <c r="AB52" s="3"/>
      <c r="AC52" s="3"/>
      <c r="AD52" s="3"/>
      <c r="AE52" s="3"/>
      <c r="AF52" s="3"/>
      <c r="AG52" s="3"/>
      <c r="AH52" s="3"/>
      <c r="AI52" s="3"/>
      <c r="AJ52" s="3"/>
      <c r="AK52" s="3"/>
      <c r="AL52" s="3"/>
      <c r="AM52" s="3"/>
    </row>
    <row r="53" ht="18.0" customHeight="1">
      <c r="A53" s="10"/>
      <c r="B53" s="10"/>
      <c r="C53" s="10"/>
      <c r="D53" s="6"/>
      <c r="E53" s="6"/>
      <c r="F53" s="6"/>
      <c r="G53" s="6"/>
      <c r="H53" s="3"/>
      <c r="I53" s="19"/>
      <c r="J53" s="20" t="s">
        <v>16</v>
      </c>
      <c r="K53" s="3"/>
      <c r="L53" s="20"/>
      <c r="M53" s="3"/>
      <c r="N53" s="21" t="s">
        <v>119</v>
      </c>
      <c r="O53" s="3"/>
      <c r="P53" s="22" t="s">
        <v>27</v>
      </c>
      <c r="Q53" s="16"/>
      <c r="R53" s="23">
        <v>4000.0</v>
      </c>
      <c r="S53" s="3"/>
      <c r="T53" s="24">
        <v>5200.0</v>
      </c>
      <c r="U53" s="24">
        <v>4700.0</v>
      </c>
      <c r="V53" s="24">
        <v>4300.0</v>
      </c>
      <c r="W53" s="24">
        <v>2000.0</v>
      </c>
      <c r="X53" s="24">
        <v>1000.0</v>
      </c>
      <c r="Y53" s="3"/>
      <c r="Z53" s="3"/>
      <c r="AA53" s="3"/>
      <c r="AB53" s="3"/>
      <c r="AC53" s="3"/>
      <c r="AD53" s="3"/>
      <c r="AE53" s="3"/>
      <c r="AF53" s="3"/>
      <c r="AG53" s="3"/>
      <c r="AH53" s="3"/>
      <c r="AI53" s="3"/>
      <c r="AJ53" s="3"/>
      <c r="AK53" s="3"/>
      <c r="AL53" s="3"/>
      <c r="AM53" s="3"/>
    </row>
    <row r="54" ht="18.0" customHeight="1">
      <c r="A54" s="129"/>
      <c r="B54" s="129"/>
      <c r="C54" s="6"/>
      <c r="D54" s="130"/>
      <c r="E54" s="19"/>
      <c r="F54" s="19"/>
      <c r="G54" s="19"/>
      <c r="H54" s="19"/>
      <c r="I54" s="3"/>
      <c r="J54" s="25" t="s">
        <v>120</v>
      </c>
      <c r="K54" s="3"/>
      <c r="L54" s="20"/>
      <c r="M54" s="3"/>
      <c r="N54" s="20"/>
      <c r="O54" s="3"/>
      <c r="P54" s="26" t="s">
        <v>121</v>
      </c>
      <c r="Q54" s="27"/>
      <c r="R54" s="28">
        <v>2000.0</v>
      </c>
      <c r="S54" s="3"/>
      <c r="T54" s="29">
        <v>4600.0</v>
      </c>
      <c r="U54" s="29">
        <v>4000.0</v>
      </c>
      <c r="V54" s="29">
        <v>3000.0</v>
      </c>
      <c r="W54" s="29">
        <v>1000.0</v>
      </c>
      <c r="X54" s="29">
        <v>0.0</v>
      </c>
      <c r="Y54" s="3"/>
      <c r="Z54" s="3"/>
      <c r="AA54" s="3"/>
      <c r="AB54" s="3"/>
      <c r="AC54" s="3"/>
      <c r="AD54" s="3"/>
      <c r="AE54" s="3"/>
      <c r="AF54" s="3"/>
      <c r="AG54" s="3"/>
      <c r="AH54" s="3"/>
      <c r="AI54" s="3"/>
      <c r="AJ54" s="3"/>
      <c r="AK54" s="3"/>
      <c r="AL54" s="3"/>
      <c r="AM54" s="3"/>
    </row>
    <row r="55" ht="18.0" customHeight="1">
      <c r="A55" s="129"/>
      <c r="B55" s="130"/>
      <c r="C55" s="10"/>
      <c r="D55" s="3"/>
      <c r="E55" s="117" t="s">
        <v>122</v>
      </c>
      <c r="F55" s="3"/>
      <c r="G55" s="131" t="s">
        <v>123</v>
      </c>
      <c r="H55" s="3"/>
      <c r="I55" s="30"/>
      <c r="J55" s="31" t="s">
        <v>124</v>
      </c>
      <c r="K55" s="3"/>
      <c r="L55" s="20"/>
      <c r="M55" s="3"/>
      <c r="N55" s="32"/>
      <c r="O55" s="3"/>
      <c r="P55" s="33" t="s">
        <v>125</v>
      </c>
      <c r="Q55" s="34"/>
      <c r="R55" s="35">
        <v>1000.0</v>
      </c>
      <c r="S55" s="3"/>
      <c r="T55" s="36">
        <v>4000.0</v>
      </c>
      <c r="U55" s="36">
        <v>2000.0</v>
      </c>
      <c r="V55" s="36">
        <v>1500.0</v>
      </c>
      <c r="W55" s="36">
        <v>0.0</v>
      </c>
      <c r="X55" s="36">
        <v>0.0</v>
      </c>
      <c r="Y55" s="3"/>
      <c r="Z55" s="3"/>
      <c r="AA55" s="3"/>
      <c r="AB55" s="3"/>
      <c r="AC55" s="3"/>
      <c r="AD55" s="3"/>
      <c r="AE55" s="3"/>
      <c r="AF55" s="3"/>
      <c r="AG55" s="3"/>
      <c r="AH55" s="3"/>
      <c r="AI55" s="3"/>
      <c r="AJ55" s="3"/>
      <c r="AK55" s="3"/>
      <c r="AL55" s="3"/>
      <c r="AM55" s="3"/>
    </row>
    <row r="56" ht="18.0" customHeight="1">
      <c r="A56" s="129"/>
      <c r="B56" s="129"/>
      <c r="C56" s="10"/>
      <c r="D56" s="10"/>
      <c r="F56" s="10"/>
      <c r="H56" s="30"/>
      <c r="I56" s="37"/>
      <c r="J56" s="38" t="s">
        <v>126</v>
      </c>
      <c r="K56" s="3"/>
      <c r="L56" s="20"/>
      <c r="M56" s="3"/>
      <c r="N56" s="39" t="s">
        <v>26</v>
      </c>
      <c r="O56" s="3"/>
      <c r="P56" s="40" t="s">
        <v>79</v>
      </c>
      <c r="Q56" s="41"/>
      <c r="R56" s="99">
        <v>4000.0</v>
      </c>
      <c r="S56" s="3"/>
      <c r="T56" s="43">
        <v>5200.0</v>
      </c>
      <c r="U56" s="43">
        <v>4700.0</v>
      </c>
      <c r="V56" s="43">
        <v>4300.0</v>
      </c>
      <c r="W56" s="43">
        <v>2000.0</v>
      </c>
      <c r="X56" s="43">
        <v>1000.0</v>
      </c>
      <c r="Y56" s="3"/>
      <c r="Z56" s="3"/>
      <c r="AA56" s="3"/>
      <c r="AB56" s="3"/>
      <c r="AC56" s="3"/>
      <c r="AD56" s="3"/>
      <c r="AE56" s="3"/>
      <c r="AF56" s="3"/>
      <c r="AG56" s="3"/>
      <c r="AH56" s="3"/>
      <c r="AI56" s="3"/>
      <c r="AJ56" s="3"/>
      <c r="AK56" s="3"/>
      <c r="AL56" s="3"/>
      <c r="AM56" s="3"/>
    </row>
    <row r="57" ht="18.0" customHeight="1">
      <c r="A57" s="132" t="s">
        <v>127</v>
      </c>
      <c r="B57" s="120" t="s">
        <v>114</v>
      </c>
      <c r="C57" s="133" t="str">
        <f>if(C50+G63=0,"",E57+G57+G63)</f>
        <v/>
      </c>
      <c r="D57" s="122" t="s">
        <v>70</v>
      </c>
      <c r="E57" s="134">
        <v>3000.0</v>
      </c>
      <c r="F57" s="122" t="s">
        <v>115</v>
      </c>
      <c r="G57" s="135" t="str">
        <f>if(C50="","",if(C50&lt;0,0,C50*1.35))</f>
        <v/>
      </c>
      <c r="H57" s="37"/>
      <c r="I57" s="44"/>
      <c r="J57" s="39" t="s">
        <v>128</v>
      </c>
      <c r="K57" s="3"/>
      <c r="L57" s="20"/>
      <c r="M57" s="3"/>
      <c r="N57" s="20"/>
      <c r="O57" s="3"/>
      <c r="P57" s="26" t="s">
        <v>104</v>
      </c>
      <c r="Q57" s="27"/>
      <c r="R57" s="28">
        <v>2000.0</v>
      </c>
      <c r="S57" s="3"/>
      <c r="T57" s="29">
        <v>4600.0</v>
      </c>
      <c r="U57" s="29">
        <v>4000.0</v>
      </c>
      <c r="V57" s="29">
        <v>3000.0</v>
      </c>
      <c r="W57" s="29">
        <v>1000.0</v>
      </c>
      <c r="X57" s="29">
        <v>0.0</v>
      </c>
      <c r="Y57" s="3"/>
      <c r="Z57" s="3"/>
      <c r="AA57" s="3"/>
      <c r="AB57" s="3"/>
      <c r="AC57" s="3"/>
      <c r="AD57" s="3"/>
      <c r="AE57" s="3"/>
      <c r="AF57" s="3"/>
      <c r="AG57" s="3"/>
      <c r="AH57" s="3"/>
      <c r="AI57" s="3"/>
      <c r="AJ57" s="3"/>
      <c r="AK57" s="3"/>
      <c r="AL57" s="3"/>
      <c r="AM57" s="3"/>
    </row>
    <row r="58" ht="18.0" customHeight="1">
      <c r="C58" s="125"/>
      <c r="E58" s="136"/>
      <c r="G58" s="136"/>
      <c r="H58" s="44"/>
      <c r="I58" s="45"/>
      <c r="J58" s="20"/>
      <c r="K58" s="3"/>
      <c r="L58" s="20"/>
      <c r="M58" s="3"/>
      <c r="N58" s="20"/>
      <c r="O58" s="3"/>
      <c r="P58" s="46" t="s">
        <v>129</v>
      </c>
      <c r="Q58" s="27"/>
      <c r="R58" s="47">
        <v>1000.0</v>
      </c>
      <c r="S58" s="3"/>
      <c r="T58" s="48">
        <v>4000.0</v>
      </c>
      <c r="U58" s="48">
        <v>2000.0</v>
      </c>
      <c r="V58" s="48">
        <v>1500.0</v>
      </c>
      <c r="W58" s="48">
        <v>0.0</v>
      </c>
      <c r="X58" s="49">
        <v>-1000.0</v>
      </c>
      <c r="Y58" s="3"/>
      <c r="Z58" s="3"/>
      <c r="AA58" s="3"/>
      <c r="AB58" s="3"/>
      <c r="AC58" s="3"/>
      <c r="AD58" s="3"/>
      <c r="AE58" s="3"/>
      <c r="AF58" s="3"/>
      <c r="AG58" s="3"/>
      <c r="AH58" s="3"/>
      <c r="AI58" s="3"/>
      <c r="AJ58" s="3"/>
      <c r="AK58" s="3"/>
      <c r="AL58" s="3"/>
      <c r="AM58" s="3"/>
    </row>
    <row r="59" ht="18.0" customHeight="1">
      <c r="C59" s="127"/>
      <c r="E59" s="137"/>
      <c r="G59" s="137"/>
      <c r="H59" s="45"/>
      <c r="I59" s="3"/>
      <c r="J59" s="20" t="s">
        <v>32</v>
      </c>
      <c r="K59" s="3"/>
      <c r="L59" s="20"/>
      <c r="M59" s="3"/>
      <c r="N59" s="20"/>
      <c r="O59" s="3"/>
      <c r="P59" s="50" t="s">
        <v>130</v>
      </c>
      <c r="Q59" s="27"/>
      <c r="R59" s="51">
        <v>0.0</v>
      </c>
      <c r="S59" s="3"/>
      <c r="T59" s="52">
        <v>2000.0</v>
      </c>
      <c r="U59" s="52">
        <v>1000.0</v>
      </c>
      <c r="V59" s="52">
        <v>500.0</v>
      </c>
      <c r="W59" s="53">
        <v>-1000.0</v>
      </c>
      <c r="X59" s="53">
        <v>-2000.0</v>
      </c>
      <c r="Y59" s="3"/>
      <c r="Z59" s="3"/>
      <c r="AA59" s="3"/>
      <c r="AB59" s="3"/>
      <c r="AC59" s="3"/>
      <c r="AD59" s="3"/>
      <c r="AE59" s="3"/>
      <c r="AF59" s="3"/>
      <c r="AG59" s="3"/>
      <c r="AH59" s="3"/>
      <c r="AI59" s="3"/>
      <c r="AJ59" s="3"/>
      <c r="AK59" s="3"/>
      <c r="AL59" s="3"/>
      <c r="AM59" s="3"/>
    </row>
    <row r="60" ht="18.0" customHeight="1">
      <c r="A60" s="10"/>
      <c r="B60" s="10"/>
      <c r="C60" s="10"/>
      <c r="D60" s="44"/>
      <c r="E60" s="44"/>
      <c r="F60" s="44"/>
      <c r="G60" s="138"/>
      <c r="H60" s="3"/>
      <c r="I60" s="3"/>
      <c r="J60" s="25" t="s">
        <v>131</v>
      </c>
      <c r="K60" s="3"/>
      <c r="L60" s="32"/>
      <c r="M60" s="3"/>
      <c r="N60" s="32"/>
      <c r="O60" s="3"/>
      <c r="P60" s="54" t="s">
        <v>132</v>
      </c>
      <c r="Q60" s="34"/>
      <c r="R60" s="55">
        <v>-1000.0</v>
      </c>
      <c r="S60" s="3"/>
      <c r="T60" s="56">
        <v>1000.0</v>
      </c>
      <c r="U60" s="56">
        <v>500.0</v>
      </c>
      <c r="V60" s="56">
        <v>0.0</v>
      </c>
      <c r="W60" s="57">
        <v>-2000.0</v>
      </c>
      <c r="X60" s="57">
        <v>-3000.0</v>
      </c>
      <c r="Y60" s="3"/>
      <c r="Z60" s="3"/>
      <c r="AA60" s="3"/>
      <c r="AB60" s="3"/>
      <c r="AC60" s="3"/>
      <c r="AD60" s="3"/>
      <c r="AE60" s="3"/>
      <c r="AF60" s="3"/>
      <c r="AG60" s="3"/>
      <c r="AH60" s="3"/>
      <c r="AI60" s="3"/>
      <c r="AJ60" s="3"/>
      <c r="AK60" s="3"/>
      <c r="AL60" s="3"/>
      <c r="AM60" s="3"/>
    </row>
    <row r="61" ht="18.0" customHeight="1">
      <c r="A61" s="10"/>
      <c r="B61" s="10"/>
      <c r="C61" s="10"/>
      <c r="D61" s="10"/>
      <c r="E61" s="10"/>
      <c r="F61" s="3"/>
      <c r="G61" s="138" t="s">
        <v>133</v>
      </c>
      <c r="H61" s="3"/>
      <c r="I61" s="30"/>
      <c r="J61" s="38" t="s">
        <v>134</v>
      </c>
      <c r="K61" s="3"/>
      <c r="L61" s="20" t="s">
        <v>39</v>
      </c>
      <c r="M61" s="3"/>
      <c r="N61" s="58" t="s">
        <v>40</v>
      </c>
      <c r="O61" s="3"/>
      <c r="P61" s="59" t="s">
        <v>15</v>
      </c>
      <c r="Q61" s="60"/>
      <c r="R61" s="61">
        <v>0.0</v>
      </c>
      <c r="S61" s="3"/>
      <c r="T61" s="62">
        <v>2000.0</v>
      </c>
      <c r="U61" s="62">
        <v>1000.0</v>
      </c>
      <c r="V61" s="62">
        <v>500.0</v>
      </c>
      <c r="W61" s="62">
        <v>0.0</v>
      </c>
      <c r="X61" s="62">
        <v>0.0</v>
      </c>
      <c r="Y61" s="3"/>
      <c r="Z61" s="3"/>
      <c r="AA61" s="3"/>
      <c r="AB61" s="3"/>
      <c r="AC61" s="3"/>
      <c r="AD61" s="3"/>
      <c r="AE61" s="3"/>
      <c r="AF61" s="3"/>
      <c r="AG61" s="3"/>
      <c r="AH61" s="3"/>
      <c r="AI61" s="3"/>
      <c r="AJ61" s="3"/>
      <c r="AK61" s="3"/>
      <c r="AL61" s="3"/>
      <c r="AM61" s="3"/>
    </row>
    <row r="62" ht="18.0" customHeight="1">
      <c r="A62" s="10"/>
      <c r="B62" s="10"/>
      <c r="C62" s="10"/>
      <c r="D62" s="10"/>
      <c r="E62" s="10"/>
      <c r="F62" s="10"/>
      <c r="G62" s="138" t="s">
        <v>135</v>
      </c>
      <c r="H62" s="30"/>
      <c r="I62" s="44"/>
      <c r="J62" s="39" t="s">
        <v>136</v>
      </c>
      <c r="K62" s="3"/>
      <c r="L62" s="20"/>
      <c r="M62" s="3"/>
      <c r="N62" s="39" t="s">
        <v>26</v>
      </c>
      <c r="O62" s="3"/>
      <c r="P62" s="63" t="s">
        <v>137</v>
      </c>
      <c r="Q62" s="64"/>
      <c r="R62" s="65">
        <v>0.0</v>
      </c>
      <c r="S62" s="3"/>
      <c r="T62" s="66">
        <v>2000.0</v>
      </c>
      <c r="U62" s="66">
        <v>1000.0</v>
      </c>
      <c r="V62" s="66">
        <v>500.0</v>
      </c>
      <c r="W62" s="66">
        <v>0.0</v>
      </c>
      <c r="X62" s="66">
        <v>0.0</v>
      </c>
      <c r="Y62" s="3"/>
      <c r="Z62" s="3"/>
      <c r="AA62" s="3"/>
      <c r="AB62" s="3"/>
      <c r="AC62" s="3"/>
      <c r="AD62" s="3"/>
      <c r="AE62" s="3"/>
      <c r="AF62" s="3"/>
      <c r="AG62" s="3"/>
      <c r="AH62" s="3"/>
      <c r="AI62" s="3"/>
      <c r="AJ62" s="3"/>
      <c r="AK62" s="3"/>
      <c r="AL62" s="3"/>
      <c r="AM62" s="3"/>
    </row>
    <row r="63" ht="18.0" customHeight="1">
      <c r="A63" s="10"/>
      <c r="B63" s="10"/>
      <c r="C63" s="10"/>
      <c r="D63" s="10"/>
      <c r="E63" s="10"/>
      <c r="F63" s="122" t="s">
        <v>115</v>
      </c>
      <c r="G63" s="135"/>
      <c r="H63" s="44"/>
      <c r="I63" s="45"/>
      <c r="J63" s="20"/>
      <c r="K63" s="3"/>
      <c r="L63" s="20"/>
      <c r="M63" s="3"/>
      <c r="N63" s="20"/>
      <c r="O63" s="3"/>
      <c r="P63" s="67" t="s">
        <v>132</v>
      </c>
      <c r="Q63" s="68"/>
      <c r="R63" s="69">
        <v>-1000.0</v>
      </c>
      <c r="S63" s="3"/>
      <c r="T63" s="70">
        <v>1000.0</v>
      </c>
      <c r="U63" s="70">
        <v>500.0</v>
      </c>
      <c r="V63" s="70">
        <v>0.0</v>
      </c>
      <c r="W63" s="71">
        <v>-2000.0</v>
      </c>
      <c r="X63" s="71">
        <v>-3000.0</v>
      </c>
      <c r="Y63" s="3"/>
      <c r="Z63" s="3"/>
      <c r="AA63" s="3"/>
      <c r="AB63" s="3"/>
      <c r="AC63" s="3"/>
      <c r="AD63" s="3"/>
      <c r="AE63" s="3"/>
      <c r="AF63" s="3"/>
      <c r="AG63" s="3"/>
      <c r="AH63" s="3"/>
      <c r="AI63" s="3"/>
      <c r="AJ63" s="3"/>
      <c r="AK63" s="3"/>
      <c r="AL63" s="3"/>
      <c r="AM63" s="3"/>
    </row>
    <row r="64" ht="18.0" customHeight="1">
      <c r="A64" s="10"/>
      <c r="B64" s="10"/>
      <c r="C64" s="10"/>
      <c r="D64" s="10"/>
      <c r="E64" s="10"/>
      <c r="G64" s="136"/>
      <c r="H64" s="45"/>
      <c r="I64" s="3"/>
      <c r="J64" s="11" t="s">
        <v>138</v>
      </c>
      <c r="K64" s="12"/>
      <c r="L64" s="13" t="s">
        <v>13</v>
      </c>
      <c r="M64" s="3"/>
      <c r="N64" s="14" t="s">
        <v>14</v>
      </c>
      <c r="O64" s="3"/>
      <c r="P64" s="15" t="s">
        <v>15</v>
      </c>
      <c r="Q64" s="16"/>
      <c r="R64" s="17">
        <v>3900.0</v>
      </c>
      <c r="S64" s="3"/>
      <c r="T64" s="18">
        <v>4900.0</v>
      </c>
      <c r="U64" s="18">
        <v>4500.0</v>
      </c>
      <c r="V64" s="18">
        <v>4200.0</v>
      </c>
      <c r="W64" s="18">
        <v>1950.0</v>
      </c>
      <c r="X64" s="18">
        <v>975.0</v>
      </c>
      <c r="Y64" s="3"/>
      <c r="Z64" s="3"/>
      <c r="AA64" s="3"/>
      <c r="AB64" s="3"/>
      <c r="AC64" s="3"/>
      <c r="AD64" s="3"/>
      <c r="AE64" s="3"/>
      <c r="AF64" s="3"/>
      <c r="AG64" s="3"/>
      <c r="AH64" s="3"/>
      <c r="AI64" s="3"/>
      <c r="AJ64" s="3"/>
      <c r="AK64" s="3"/>
      <c r="AL64" s="3"/>
      <c r="AM64" s="3"/>
    </row>
    <row r="65" ht="18.0" customHeight="1">
      <c r="A65" s="10"/>
      <c r="B65" s="10"/>
      <c r="C65" s="10"/>
      <c r="D65" s="10"/>
      <c r="E65" s="10"/>
      <c r="G65" s="137"/>
      <c r="H65" s="3"/>
      <c r="I65" s="19"/>
      <c r="J65" s="20" t="s">
        <v>139</v>
      </c>
      <c r="K65" s="3"/>
      <c r="L65" s="20"/>
      <c r="M65" s="3"/>
      <c r="N65" s="21" t="s">
        <v>140</v>
      </c>
      <c r="O65" s="3"/>
      <c r="P65" s="22" t="s">
        <v>27</v>
      </c>
      <c r="Q65" s="16"/>
      <c r="R65" s="23">
        <v>3900.0</v>
      </c>
      <c r="S65" s="3"/>
      <c r="T65" s="24">
        <v>4900.0</v>
      </c>
      <c r="U65" s="24">
        <v>4500.0</v>
      </c>
      <c r="V65" s="24">
        <v>4200.0</v>
      </c>
      <c r="W65" s="24">
        <v>1950.0</v>
      </c>
      <c r="X65" s="24">
        <v>975.0</v>
      </c>
      <c r="Y65" s="3"/>
      <c r="Z65" s="3"/>
      <c r="AA65" s="3"/>
      <c r="AB65" s="3"/>
      <c r="AC65" s="3"/>
      <c r="AD65" s="3"/>
      <c r="AE65" s="3"/>
      <c r="AF65" s="3"/>
      <c r="AG65" s="3"/>
      <c r="AH65" s="3"/>
      <c r="AI65" s="3"/>
      <c r="AJ65" s="3"/>
      <c r="AK65" s="3"/>
      <c r="AL65" s="3"/>
      <c r="AM65" s="3"/>
    </row>
    <row r="66" ht="18.0" customHeight="1">
      <c r="A66" s="10"/>
      <c r="B66" s="10"/>
      <c r="C66" s="10"/>
      <c r="D66" s="10"/>
      <c r="E66" s="10"/>
      <c r="F66" s="10"/>
      <c r="G66" s="10"/>
      <c r="H66" s="19"/>
      <c r="I66" s="3"/>
      <c r="J66" s="25" t="s">
        <v>141</v>
      </c>
      <c r="K66" s="3"/>
      <c r="L66" s="20"/>
      <c r="M66" s="3"/>
      <c r="N66" s="20"/>
      <c r="O66" s="3"/>
      <c r="P66" s="26" t="s">
        <v>142</v>
      </c>
      <c r="Q66" s="27"/>
      <c r="R66" s="28">
        <v>1950.0</v>
      </c>
      <c r="S66" s="3"/>
      <c r="T66" s="29">
        <v>4400.0</v>
      </c>
      <c r="U66" s="29">
        <v>3900.0</v>
      </c>
      <c r="V66" s="29">
        <v>2900.0</v>
      </c>
      <c r="W66" s="29">
        <v>975.0</v>
      </c>
      <c r="X66" s="29">
        <v>0.0</v>
      </c>
      <c r="Y66" s="3"/>
      <c r="Z66" s="3"/>
      <c r="AA66" s="3"/>
      <c r="AB66" s="3"/>
      <c r="AC66" s="3"/>
      <c r="AD66" s="3"/>
      <c r="AE66" s="3"/>
      <c r="AF66" s="3"/>
      <c r="AG66" s="3"/>
      <c r="AH66" s="3"/>
      <c r="AI66" s="3"/>
      <c r="AJ66" s="3"/>
      <c r="AK66" s="3"/>
      <c r="AL66" s="3"/>
      <c r="AM66" s="3"/>
    </row>
    <row r="67" ht="18.0" customHeight="1">
      <c r="A67" s="10"/>
      <c r="B67" s="10"/>
      <c r="C67" s="10"/>
      <c r="D67" s="10"/>
      <c r="E67" s="10"/>
      <c r="F67" s="10"/>
      <c r="G67" s="10"/>
      <c r="H67" s="3"/>
      <c r="I67" s="30"/>
      <c r="J67" s="38" t="s">
        <v>143</v>
      </c>
      <c r="K67" s="3"/>
      <c r="L67" s="20"/>
      <c r="M67" s="3"/>
      <c r="N67" s="32"/>
      <c r="O67" s="3"/>
      <c r="P67" s="33" t="s">
        <v>144</v>
      </c>
      <c r="Q67" s="34"/>
      <c r="R67" s="35">
        <v>975.0</v>
      </c>
      <c r="S67" s="3"/>
      <c r="T67" s="36">
        <v>3900.0</v>
      </c>
      <c r="U67" s="36">
        <v>1950.0</v>
      </c>
      <c r="V67" s="36">
        <v>1400.0</v>
      </c>
      <c r="W67" s="36">
        <v>0.0</v>
      </c>
      <c r="X67" s="36">
        <v>0.0</v>
      </c>
      <c r="Y67" s="3"/>
      <c r="Z67" s="3"/>
      <c r="AA67" s="3"/>
      <c r="AB67" s="3"/>
      <c r="AC67" s="3"/>
      <c r="AD67" s="3"/>
      <c r="AE67" s="3"/>
      <c r="AF67" s="3"/>
      <c r="AG67" s="3"/>
      <c r="AH67" s="3"/>
      <c r="AI67" s="3"/>
      <c r="AJ67" s="3"/>
      <c r="AK67" s="3"/>
      <c r="AL67" s="3"/>
      <c r="AM67" s="3"/>
    </row>
    <row r="68" ht="18.0" customHeight="1">
      <c r="A68" s="10"/>
      <c r="B68" s="10"/>
      <c r="C68" s="10"/>
      <c r="D68" s="10"/>
      <c r="E68" s="139" t="s">
        <v>145</v>
      </c>
      <c r="F68" s="10"/>
      <c r="G68" s="140" t="s">
        <v>146</v>
      </c>
      <c r="H68" s="30"/>
      <c r="I68" s="44"/>
      <c r="J68" s="39" t="s">
        <v>147</v>
      </c>
      <c r="K68" s="3"/>
      <c r="L68" s="20"/>
      <c r="M68" s="3"/>
      <c r="N68" s="39" t="s">
        <v>26</v>
      </c>
      <c r="O68" s="3"/>
      <c r="P68" s="40" t="s">
        <v>79</v>
      </c>
      <c r="Q68" s="41"/>
      <c r="R68" s="99">
        <v>3900.0</v>
      </c>
      <c r="S68" s="3"/>
      <c r="T68" s="43">
        <v>4900.0</v>
      </c>
      <c r="U68" s="43">
        <v>4500.0</v>
      </c>
      <c r="V68" s="43">
        <v>4200.0</v>
      </c>
      <c r="W68" s="43">
        <v>1950.0</v>
      </c>
      <c r="X68" s="43">
        <v>975.0</v>
      </c>
      <c r="Y68" s="3"/>
      <c r="Z68" s="3"/>
      <c r="AA68" s="3"/>
      <c r="AB68" s="3"/>
      <c r="AC68" s="3"/>
      <c r="AD68" s="3"/>
      <c r="AE68" s="3"/>
      <c r="AF68" s="3"/>
      <c r="AG68" s="3"/>
      <c r="AH68" s="3"/>
      <c r="AI68" s="3"/>
      <c r="AJ68" s="3"/>
      <c r="AK68" s="3"/>
      <c r="AL68" s="3"/>
      <c r="AM68" s="3"/>
    </row>
    <row r="69" ht="18.0" customHeight="1">
      <c r="A69" s="10"/>
      <c r="B69" s="10"/>
      <c r="C69" s="10"/>
      <c r="D69" s="10"/>
      <c r="F69" s="10"/>
      <c r="H69" s="37"/>
      <c r="I69" s="45"/>
      <c r="J69" s="20"/>
      <c r="K69" s="3"/>
      <c r="L69" s="20"/>
      <c r="M69" s="3"/>
      <c r="N69" s="20"/>
      <c r="O69" s="3"/>
      <c r="P69" s="26" t="s">
        <v>104</v>
      </c>
      <c r="Q69" s="27"/>
      <c r="R69" s="28">
        <v>1950.0</v>
      </c>
      <c r="S69" s="3"/>
      <c r="T69" s="29">
        <v>4400.0</v>
      </c>
      <c r="U69" s="29">
        <v>3900.0</v>
      </c>
      <c r="V69" s="29">
        <v>2900.0</v>
      </c>
      <c r="W69" s="29">
        <v>975.0</v>
      </c>
      <c r="X69" s="29">
        <v>0.0</v>
      </c>
      <c r="Y69" s="3"/>
      <c r="Z69" s="3"/>
      <c r="AA69" s="3"/>
      <c r="AB69" s="3"/>
      <c r="AC69" s="3"/>
      <c r="AD69" s="3"/>
      <c r="AE69" s="3"/>
      <c r="AF69" s="3"/>
      <c r="AG69" s="3"/>
      <c r="AH69" s="3"/>
      <c r="AI69" s="3"/>
      <c r="AJ69" s="3"/>
      <c r="AK69" s="3"/>
      <c r="AL69" s="3"/>
      <c r="AM69" s="3"/>
    </row>
    <row r="70" ht="18.0" customHeight="1">
      <c r="A70" s="141" t="s">
        <v>148</v>
      </c>
      <c r="B70" s="120" t="s">
        <v>114</v>
      </c>
      <c r="C70" s="142" t="str">
        <f>if(C50="","",E70+G70)</f>
        <v/>
      </c>
      <c r="D70" s="122" t="s">
        <v>70</v>
      </c>
      <c r="E70" s="143" t="str">
        <f>C50</f>
        <v/>
      </c>
      <c r="F70" s="122" t="s">
        <v>115</v>
      </c>
      <c r="G70" s="144" t="str">
        <f>C57</f>
        <v/>
      </c>
      <c r="H70" s="44"/>
      <c r="I70" s="3"/>
      <c r="J70" s="20" t="s">
        <v>32</v>
      </c>
      <c r="K70" s="3"/>
      <c r="L70" s="20"/>
      <c r="M70" s="3"/>
      <c r="N70" s="20"/>
      <c r="O70" s="3"/>
      <c r="P70" s="46" t="s">
        <v>149</v>
      </c>
      <c r="Q70" s="27"/>
      <c r="R70" s="47">
        <v>975.0</v>
      </c>
      <c r="S70" s="3"/>
      <c r="T70" s="48">
        <v>3900.0</v>
      </c>
      <c r="U70" s="48">
        <v>1950.0</v>
      </c>
      <c r="V70" s="48">
        <v>1400.0</v>
      </c>
      <c r="W70" s="48">
        <v>0.0</v>
      </c>
      <c r="X70" s="49">
        <v>-1000.0</v>
      </c>
      <c r="Y70" s="3"/>
      <c r="Z70" s="3"/>
      <c r="AA70" s="3"/>
      <c r="AB70" s="3"/>
      <c r="AC70" s="3"/>
      <c r="AD70" s="3"/>
      <c r="AE70" s="3"/>
      <c r="AF70" s="3"/>
      <c r="AG70" s="3"/>
      <c r="AH70" s="3"/>
      <c r="AI70" s="3"/>
      <c r="AJ70" s="3"/>
      <c r="AK70" s="3"/>
      <c r="AL70" s="3"/>
      <c r="AM70" s="3"/>
    </row>
    <row r="71" ht="18.0" customHeight="1">
      <c r="C71" s="125"/>
      <c r="E71" s="136"/>
      <c r="G71" s="136"/>
      <c r="H71" s="45"/>
      <c r="I71" s="3"/>
      <c r="J71" s="25" t="s">
        <v>150</v>
      </c>
      <c r="K71" s="3"/>
      <c r="L71" s="20"/>
      <c r="M71" s="3"/>
      <c r="N71" s="20"/>
      <c r="O71" s="3"/>
      <c r="P71" s="50" t="s">
        <v>151</v>
      </c>
      <c r="Q71" s="27"/>
      <c r="R71" s="51">
        <v>0.0</v>
      </c>
      <c r="S71" s="3"/>
      <c r="T71" s="52">
        <v>1950.0</v>
      </c>
      <c r="U71" s="52">
        <v>975.0</v>
      </c>
      <c r="V71" s="52">
        <v>450.0</v>
      </c>
      <c r="W71" s="53">
        <v>-1000.0</v>
      </c>
      <c r="X71" s="53">
        <v>-2000.0</v>
      </c>
      <c r="Y71" s="3"/>
      <c r="Z71" s="3"/>
      <c r="AA71" s="3"/>
      <c r="AB71" s="3"/>
      <c r="AC71" s="3"/>
      <c r="AD71" s="3"/>
      <c r="AE71" s="3"/>
      <c r="AF71" s="3"/>
      <c r="AG71" s="3"/>
      <c r="AH71" s="3"/>
      <c r="AI71" s="3"/>
      <c r="AJ71" s="3"/>
      <c r="AK71" s="3"/>
      <c r="AL71" s="3"/>
      <c r="AM71" s="3"/>
    </row>
    <row r="72" ht="18.0" customHeight="1">
      <c r="C72" s="127"/>
      <c r="E72" s="137"/>
      <c r="G72" s="137"/>
      <c r="H72" s="3"/>
      <c r="I72" s="30"/>
      <c r="J72" s="38" t="s">
        <v>152</v>
      </c>
      <c r="K72" s="3"/>
      <c r="L72" s="32"/>
      <c r="M72" s="3"/>
      <c r="N72" s="32"/>
      <c r="O72" s="3"/>
      <c r="P72" s="54" t="s">
        <v>100</v>
      </c>
      <c r="Q72" s="34"/>
      <c r="R72" s="55">
        <v>-1000.0</v>
      </c>
      <c r="S72" s="3"/>
      <c r="T72" s="56">
        <v>975.0</v>
      </c>
      <c r="U72" s="56">
        <v>450.0</v>
      </c>
      <c r="V72" s="56">
        <v>0.0</v>
      </c>
      <c r="W72" s="57">
        <v>-2000.0</v>
      </c>
      <c r="X72" s="57">
        <v>-3000.0</v>
      </c>
      <c r="Y72" s="3"/>
      <c r="Z72" s="3"/>
      <c r="AA72" s="3"/>
      <c r="AB72" s="3"/>
      <c r="AC72" s="3"/>
      <c r="AD72" s="3"/>
      <c r="AE72" s="3"/>
      <c r="AF72" s="3"/>
      <c r="AG72" s="3"/>
      <c r="AH72" s="3"/>
      <c r="AI72" s="3"/>
      <c r="AJ72" s="3"/>
      <c r="AK72" s="3"/>
      <c r="AL72" s="3"/>
      <c r="AM72" s="3"/>
    </row>
    <row r="73" ht="18.0" customHeight="1">
      <c r="A73" s="45"/>
      <c r="B73" s="45"/>
      <c r="C73" s="45"/>
      <c r="D73" s="45"/>
      <c r="E73" s="45"/>
      <c r="F73" s="45"/>
      <c r="G73" s="45"/>
      <c r="H73" s="3"/>
      <c r="I73" s="44"/>
      <c r="J73" s="39" t="s">
        <v>153</v>
      </c>
      <c r="K73" s="3"/>
      <c r="L73" s="20" t="s">
        <v>39</v>
      </c>
      <c r="M73" s="3"/>
      <c r="N73" s="58" t="s">
        <v>40</v>
      </c>
      <c r="O73" s="3"/>
      <c r="P73" s="59" t="s">
        <v>15</v>
      </c>
      <c r="Q73" s="60"/>
      <c r="R73" s="61">
        <v>0.0</v>
      </c>
      <c r="S73" s="3"/>
      <c r="T73" s="62">
        <v>1900.0</v>
      </c>
      <c r="U73" s="62">
        <v>975.0</v>
      </c>
      <c r="V73" s="62">
        <v>450.0</v>
      </c>
      <c r="W73" s="62">
        <v>0.0</v>
      </c>
      <c r="X73" s="62">
        <v>0.0</v>
      </c>
      <c r="Y73" s="3"/>
      <c r="Z73" s="3"/>
      <c r="AA73" s="3"/>
      <c r="AB73" s="3"/>
      <c r="AC73" s="3"/>
      <c r="AD73" s="3"/>
      <c r="AE73" s="3"/>
      <c r="AF73" s="3"/>
      <c r="AG73" s="3"/>
      <c r="AH73" s="3"/>
      <c r="AI73" s="3"/>
      <c r="AJ73" s="3"/>
      <c r="AK73" s="3"/>
      <c r="AL73" s="3"/>
      <c r="AM73" s="3"/>
    </row>
    <row r="74" ht="18.0" customHeight="1">
      <c r="A74" s="10"/>
      <c r="B74" s="10"/>
      <c r="C74" s="10"/>
      <c r="D74" s="10"/>
      <c r="E74" s="10"/>
      <c r="F74" s="10"/>
      <c r="G74" s="10"/>
      <c r="H74" s="30"/>
      <c r="I74" s="45"/>
      <c r="J74" s="20"/>
      <c r="K74" s="3"/>
      <c r="L74" s="20"/>
      <c r="M74" s="3"/>
      <c r="N74" s="39" t="s">
        <v>26</v>
      </c>
      <c r="O74" s="3"/>
      <c r="P74" s="63" t="s">
        <v>154</v>
      </c>
      <c r="Q74" s="64"/>
      <c r="R74" s="65">
        <v>0.0</v>
      </c>
      <c r="S74" s="3"/>
      <c r="T74" s="66">
        <v>1900.0</v>
      </c>
      <c r="U74" s="66">
        <v>975.0</v>
      </c>
      <c r="V74" s="66">
        <v>450.0</v>
      </c>
      <c r="W74" s="66">
        <v>0.0</v>
      </c>
      <c r="X74" s="66">
        <v>0.0</v>
      </c>
      <c r="Y74" s="3"/>
      <c r="Z74" s="3"/>
      <c r="AA74" s="3"/>
      <c r="AB74" s="3"/>
      <c r="AC74" s="3"/>
      <c r="AD74" s="3"/>
      <c r="AE74" s="3"/>
      <c r="AF74" s="3"/>
      <c r="AG74" s="3"/>
      <c r="AH74" s="3"/>
      <c r="AI74" s="3"/>
      <c r="AJ74" s="3"/>
      <c r="AK74" s="3"/>
      <c r="AL74" s="3"/>
      <c r="AM74" s="3"/>
    </row>
    <row r="75" ht="18.0" customHeight="1">
      <c r="A75" s="45"/>
      <c r="B75" s="45"/>
      <c r="C75" s="45"/>
      <c r="D75" s="45"/>
      <c r="E75" s="45"/>
      <c r="F75" s="45"/>
      <c r="G75" s="45"/>
      <c r="H75" s="44"/>
      <c r="I75" s="3"/>
      <c r="J75" s="145"/>
      <c r="K75" s="146"/>
      <c r="L75" s="145"/>
      <c r="M75" s="3"/>
      <c r="N75" s="145"/>
      <c r="O75" s="3"/>
      <c r="P75" s="147" t="s">
        <v>100</v>
      </c>
      <c r="Q75" s="68"/>
      <c r="R75" s="148">
        <v>-1000.0</v>
      </c>
      <c r="S75" s="3"/>
      <c r="T75" s="70">
        <v>975.0</v>
      </c>
      <c r="U75" s="70">
        <v>450.0</v>
      </c>
      <c r="V75" s="70">
        <v>0.0</v>
      </c>
      <c r="W75" s="71">
        <v>-2000.0</v>
      </c>
      <c r="X75" s="71">
        <v>-3000.0</v>
      </c>
      <c r="Y75" s="3"/>
      <c r="Z75" s="3"/>
      <c r="AA75" s="3"/>
      <c r="AB75" s="3"/>
      <c r="AC75" s="3"/>
      <c r="AD75" s="3"/>
      <c r="AE75" s="3"/>
      <c r="AF75" s="3"/>
      <c r="AG75" s="3"/>
      <c r="AH75" s="3"/>
      <c r="AI75" s="3"/>
      <c r="AJ75" s="3"/>
      <c r="AK75" s="3"/>
      <c r="AL75" s="3"/>
      <c r="AM75" s="3"/>
    </row>
    <row r="76" ht="18.0" customHeight="1">
      <c r="H76" s="45"/>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ht="18.0"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row r="78" ht="18.0" customHeight="1">
      <c r="A78" s="19"/>
      <c r="B78" s="19"/>
      <c r="C78" s="19"/>
      <c r="D78" s="19"/>
      <c r="E78" s="19"/>
      <c r="F78" s="19"/>
      <c r="G78" s="19"/>
      <c r="H78" s="19"/>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row>
    <row r="79" ht="18.0" customHeight="1">
      <c r="A79" s="3"/>
      <c r="B79" s="3"/>
      <c r="C79" s="3"/>
      <c r="D79" s="3"/>
      <c r="E79" s="3"/>
      <c r="F79" s="3"/>
      <c r="G79" s="3"/>
      <c r="H79" s="3"/>
      <c r="I79" s="3"/>
      <c r="J79" s="10"/>
      <c r="K79" s="10"/>
      <c r="L79" s="10"/>
      <c r="M79" s="10"/>
      <c r="N79" s="10"/>
      <c r="O79" s="10"/>
      <c r="P79" s="10"/>
      <c r="Q79" s="10"/>
      <c r="R79" s="10"/>
      <c r="S79" s="10"/>
      <c r="T79" s="10"/>
      <c r="U79" s="10"/>
      <c r="V79" s="10"/>
      <c r="W79" s="10"/>
      <c r="X79" s="10"/>
      <c r="Y79" s="3"/>
      <c r="Z79" s="3"/>
      <c r="AA79" s="3"/>
      <c r="AB79" s="3"/>
      <c r="AC79" s="3"/>
      <c r="AD79" s="3"/>
      <c r="AE79" s="3"/>
      <c r="AF79" s="3"/>
      <c r="AG79" s="3"/>
      <c r="AH79" s="3"/>
      <c r="AI79" s="3"/>
      <c r="AJ79" s="3"/>
      <c r="AK79" s="3"/>
      <c r="AL79" s="3"/>
      <c r="AM79" s="3"/>
    </row>
    <row r="80" ht="18.0" customHeight="1">
      <c r="A80" s="30"/>
      <c r="B80" s="30"/>
      <c r="C80" s="30"/>
      <c r="D80" s="30"/>
      <c r="E80" s="30"/>
      <c r="F80" s="30"/>
      <c r="G80" s="30"/>
      <c r="H80" s="30"/>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row>
    <row r="81" ht="18.0" customHeight="1">
      <c r="A81" s="44"/>
      <c r="B81" s="44"/>
      <c r="C81" s="44"/>
      <c r="D81" s="44"/>
      <c r="E81" s="44"/>
      <c r="F81" s="44"/>
      <c r="G81" s="44"/>
      <c r="H81" s="44"/>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row>
    <row r="82" ht="18.0" customHeight="1">
      <c r="A82" s="45"/>
      <c r="B82" s="45"/>
      <c r="C82" s="45"/>
      <c r="D82" s="45"/>
      <c r="E82" s="45"/>
      <c r="F82" s="45"/>
      <c r="G82" s="45"/>
      <c r="H82" s="45"/>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ht="18.0"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ht="18.0"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row>
    <row r="85" ht="18.0" customHeight="1">
      <c r="A85" s="30"/>
      <c r="B85" s="30"/>
      <c r="C85" s="30"/>
      <c r="D85" s="30"/>
      <c r="E85" s="30"/>
      <c r="F85" s="30"/>
      <c r="G85" s="30"/>
      <c r="H85" s="30"/>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row>
    <row r="86" ht="18.0" customHeight="1">
      <c r="A86" s="44"/>
      <c r="B86" s="44"/>
      <c r="C86" s="44"/>
      <c r="D86" s="44"/>
      <c r="E86" s="44"/>
      <c r="F86" s="44"/>
      <c r="G86" s="44"/>
      <c r="H86" s="44"/>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ht="18.0" customHeight="1">
      <c r="A87" s="45"/>
      <c r="B87" s="45"/>
      <c r="C87" s="45"/>
      <c r="D87" s="45"/>
      <c r="E87" s="45"/>
      <c r="F87" s="45"/>
      <c r="G87" s="45"/>
      <c r="H87" s="45"/>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row>
    <row r="88" ht="18.0"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ht="18.0"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ht="13.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ht="13.5" customHeight="1">
      <c r="A91" s="3"/>
      <c r="B91" s="3"/>
      <c r="C91" s="3"/>
      <c r="D91" s="3"/>
      <c r="E91" s="3"/>
      <c r="F91" s="3"/>
      <c r="G91" s="3"/>
      <c r="H91" s="3"/>
      <c r="I91" s="10"/>
      <c r="J91" s="10"/>
      <c r="K91" s="10"/>
      <c r="L91" s="10"/>
      <c r="M91" s="10"/>
      <c r="N91" s="10"/>
      <c r="O91" s="10"/>
      <c r="P91" s="10"/>
      <c r="Q91" s="10"/>
      <c r="R91" s="10"/>
      <c r="S91" s="10"/>
      <c r="T91" s="10"/>
      <c r="U91" s="10"/>
      <c r="V91" s="10"/>
      <c r="W91" s="10"/>
      <c r="X91" s="10"/>
      <c r="Y91" s="10"/>
      <c r="Z91" s="3"/>
      <c r="AA91" s="3"/>
      <c r="AB91" s="3"/>
      <c r="AC91" s="3"/>
      <c r="AD91" s="3"/>
      <c r="AE91" s="3"/>
      <c r="AF91" s="3"/>
      <c r="AG91" s="3"/>
      <c r="AH91" s="3"/>
      <c r="AI91" s="3"/>
      <c r="AJ91" s="3"/>
      <c r="AK91" s="3"/>
      <c r="AL91" s="3"/>
      <c r="AM91" s="3"/>
    </row>
    <row r="92" ht="13.5" customHeight="1">
      <c r="A92" s="3"/>
      <c r="B92" s="3"/>
      <c r="C92" s="3"/>
      <c r="D92" s="3"/>
      <c r="E92" s="3"/>
      <c r="F92" s="3"/>
      <c r="G92" s="3"/>
      <c r="H92" s="3"/>
      <c r="I92" s="10"/>
      <c r="J92" s="10"/>
      <c r="K92" s="10"/>
      <c r="L92" s="10"/>
      <c r="M92" s="10"/>
      <c r="N92" s="10"/>
      <c r="O92" s="10"/>
      <c r="P92" s="10"/>
      <c r="Q92" s="10"/>
      <c r="R92" s="10"/>
      <c r="S92" s="10"/>
      <c r="T92" s="10"/>
      <c r="U92" s="10"/>
      <c r="V92" s="10"/>
      <c r="W92" s="10"/>
      <c r="X92" s="10"/>
      <c r="Y92" s="10"/>
      <c r="Z92" s="3"/>
      <c r="AA92" s="3"/>
      <c r="AB92" s="3"/>
      <c r="AC92" s="3"/>
      <c r="AD92" s="3"/>
      <c r="AE92" s="3"/>
      <c r="AF92" s="3"/>
      <c r="AG92" s="3"/>
      <c r="AH92" s="3"/>
      <c r="AI92" s="3"/>
      <c r="AJ92" s="3"/>
      <c r="AK92" s="3"/>
      <c r="AL92" s="3"/>
      <c r="AM92" s="3"/>
    </row>
    <row r="93" ht="13.5" customHeight="1">
      <c r="A93" s="3"/>
      <c r="B93" s="3"/>
      <c r="C93" s="3"/>
      <c r="D93" s="3"/>
      <c r="E93" s="3"/>
      <c r="F93" s="3"/>
      <c r="G93" s="3"/>
      <c r="H93" s="3"/>
      <c r="I93" s="10"/>
      <c r="J93" s="10"/>
      <c r="K93" s="10"/>
      <c r="L93" s="10"/>
      <c r="M93" s="10"/>
      <c r="N93" s="10"/>
      <c r="O93" s="10"/>
      <c r="P93" s="10"/>
      <c r="Q93" s="10"/>
      <c r="R93" s="10"/>
      <c r="S93" s="10"/>
      <c r="T93" s="10"/>
      <c r="U93" s="10"/>
      <c r="V93" s="10"/>
      <c r="W93" s="10"/>
      <c r="X93" s="10"/>
      <c r="Y93" s="10"/>
      <c r="Z93" s="3"/>
      <c r="AA93" s="3"/>
      <c r="AB93" s="3"/>
      <c r="AC93" s="3"/>
      <c r="AD93" s="3"/>
      <c r="AE93" s="3"/>
      <c r="AF93" s="3"/>
      <c r="AG93" s="3"/>
      <c r="AH93" s="3"/>
      <c r="AI93" s="3"/>
      <c r="AJ93" s="3"/>
      <c r="AK93" s="3"/>
      <c r="AL93" s="3"/>
      <c r="AM93" s="3"/>
    </row>
    <row r="94" ht="13.5" customHeight="1">
      <c r="A94" s="3"/>
      <c r="B94" s="3"/>
      <c r="C94" s="3"/>
      <c r="D94" s="3"/>
      <c r="E94" s="3"/>
      <c r="F94" s="3"/>
      <c r="G94" s="3"/>
      <c r="H94" s="3"/>
      <c r="I94" s="10"/>
      <c r="J94" s="10"/>
      <c r="K94" s="10"/>
      <c r="L94" s="10"/>
      <c r="M94" s="10"/>
      <c r="N94" s="10"/>
      <c r="O94" s="10"/>
      <c r="P94" s="10"/>
      <c r="Q94" s="10"/>
      <c r="R94" s="10"/>
      <c r="S94" s="10"/>
      <c r="T94" s="10"/>
      <c r="U94" s="10"/>
      <c r="V94" s="10"/>
      <c r="W94" s="10"/>
      <c r="X94" s="10"/>
      <c r="Y94" s="10"/>
      <c r="Z94" s="3"/>
      <c r="AA94" s="3"/>
      <c r="AB94" s="3"/>
      <c r="AC94" s="3"/>
      <c r="AD94" s="3"/>
      <c r="AE94" s="3"/>
      <c r="AF94" s="3"/>
      <c r="AG94" s="3"/>
      <c r="AH94" s="3"/>
      <c r="AI94" s="3"/>
      <c r="AJ94" s="3"/>
      <c r="AK94" s="3"/>
      <c r="AL94" s="3"/>
      <c r="AM94" s="3"/>
    </row>
    <row r="95" ht="13.5" customHeight="1">
      <c r="A95" s="3"/>
      <c r="B95" s="3"/>
      <c r="C95" s="3"/>
      <c r="D95" s="3"/>
      <c r="E95" s="3"/>
      <c r="F95" s="3"/>
      <c r="G95" s="3"/>
      <c r="H95" s="3"/>
      <c r="I95" s="10"/>
      <c r="J95" s="10"/>
      <c r="K95" s="10"/>
      <c r="L95" s="10"/>
      <c r="M95" s="10"/>
      <c r="N95" s="10"/>
      <c r="O95" s="10"/>
      <c r="P95" s="10"/>
      <c r="Q95" s="10"/>
      <c r="R95" s="10"/>
      <c r="S95" s="10"/>
      <c r="T95" s="10"/>
      <c r="U95" s="10"/>
      <c r="V95" s="10"/>
      <c r="W95" s="10"/>
      <c r="X95" s="10"/>
      <c r="Y95" s="10"/>
      <c r="Z95" s="3"/>
      <c r="AA95" s="3"/>
      <c r="AB95" s="3"/>
      <c r="AC95" s="3"/>
      <c r="AD95" s="3"/>
      <c r="AE95" s="3"/>
      <c r="AF95" s="3"/>
      <c r="AG95" s="3"/>
      <c r="AH95" s="3"/>
      <c r="AI95" s="3"/>
      <c r="AJ95" s="3"/>
      <c r="AK95" s="3"/>
      <c r="AL95" s="3"/>
      <c r="AM95" s="3"/>
    </row>
    <row r="96" ht="13.5" customHeight="1">
      <c r="A96" s="3"/>
      <c r="B96" s="3"/>
      <c r="C96" s="3"/>
      <c r="D96" s="3"/>
      <c r="E96" s="3"/>
      <c r="F96" s="3"/>
      <c r="G96" s="3"/>
      <c r="H96" s="3"/>
      <c r="I96" s="10"/>
      <c r="J96" s="10"/>
      <c r="K96" s="10"/>
      <c r="L96" s="10"/>
      <c r="M96" s="10"/>
      <c r="N96" s="10"/>
      <c r="O96" s="10"/>
      <c r="P96" s="10"/>
      <c r="Q96" s="10"/>
      <c r="R96" s="10"/>
      <c r="S96" s="10"/>
      <c r="T96" s="10"/>
      <c r="U96" s="10"/>
      <c r="V96" s="10"/>
      <c r="W96" s="10"/>
      <c r="X96" s="10"/>
      <c r="Y96" s="10"/>
      <c r="Z96" s="3"/>
      <c r="AA96" s="3"/>
      <c r="AB96" s="3"/>
      <c r="AC96" s="3"/>
      <c r="AD96" s="3"/>
      <c r="AE96" s="3"/>
      <c r="AF96" s="3"/>
      <c r="AG96" s="3"/>
      <c r="AH96" s="3"/>
      <c r="AI96" s="3"/>
      <c r="AJ96" s="3"/>
      <c r="AK96" s="3"/>
      <c r="AL96" s="3"/>
      <c r="AM96" s="3"/>
    </row>
    <row r="97" ht="13.5" customHeight="1">
      <c r="A97" s="3"/>
      <c r="B97" s="3"/>
      <c r="C97" s="3"/>
      <c r="D97" s="3"/>
      <c r="E97" s="3"/>
      <c r="F97" s="3"/>
      <c r="G97" s="3"/>
      <c r="H97" s="3"/>
      <c r="I97" s="10"/>
      <c r="J97" s="10"/>
      <c r="K97" s="10"/>
      <c r="L97" s="10"/>
      <c r="M97" s="10"/>
      <c r="N97" s="10"/>
      <c r="O97" s="10"/>
      <c r="P97" s="10"/>
      <c r="Q97" s="10"/>
      <c r="R97" s="10"/>
      <c r="S97" s="10"/>
      <c r="T97" s="10"/>
      <c r="U97" s="10"/>
      <c r="V97" s="10"/>
      <c r="W97" s="10"/>
      <c r="X97" s="10"/>
      <c r="Y97" s="10"/>
      <c r="Z97" s="3"/>
      <c r="AA97" s="3"/>
      <c r="AB97" s="3"/>
      <c r="AC97" s="3"/>
      <c r="AD97" s="3"/>
      <c r="AE97" s="3"/>
      <c r="AF97" s="3"/>
      <c r="AG97" s="3"/>
      <c r="AH97" s="3"/>
      <c r="AI97" s="3"/>
      <c r="AJ97" s="3"/>
      <c r="AK97" s="3"/>
      <c r="AL97" s="3"/>
      <c r="AM97" s="3"/>
    </row>
    <row r="98" ht="13.5" customHeight="1">
      <c r="A98" s="3"/>
      <c r="B98" s="3"/>
      <c r="C98" s="3"/>
      <c r="D98" s="3"/>
      <c r="E98" s="3"/>
      <c r="F98" s="3"/>
      <c r="G98" s="3"/>
      <c r="H98" s="3"/>
      <c r="I98" s="10"/>
      <c r="J98" s="10"/>
      <c r="K98" s="10"/>
      <c r="L98" s="10"/>
      <c r="M98" s="10"/>
      <c r="N98" s="10"/>
      <c r="O98" s="10"/>
      <c r="P98" s="10"/>
      <c r="Q98" s="10"/>
      <c r="R98" s="10"/>
      <c r="S98" s="10"/>
      <c r="T98" s="10"/>
      <c r="U98" s="10"/>
      <c r="V98" s="10"/>
      <c r="W98" s="10"/>
      <c r="X98" s="10"/>
      <c r="Y98" s="10"/>
      <c r="Z98" s="3"/>
      <c r="AA98" s="3"/>
      <c r="AB98" s="3"/>
      <c r="AC98" s="3"/>
      <c r="AD98" s="3"/>
      <c r="AE98" s="3"/>
      <c r="AF98" s="3"/>
      <c r="AG98" s="3"/>
      <c r="AH98" s="3"/>
      <c r="AI98" s="3"/>
      <c r="AJ98" s="3"/>
      <c r="AK98" s="3"/>
      <c r="AL98" s="3"/>
      <c r="AM98" s="3"/>
    </row>
    <row r="99" ht="13.5" customHeight="1">
      <c r="A99" s="3"/>
      <c r="B99" s="3"/>
      <c r="C99" s="3"/>
      <c r="D99" s="3"/>
      <c r="E99" s="3"/>
      <c r="F99" s="3"/>
      <c r="G99" s="3"/>
      <c r="H99" s="3"/>
      <c r="I99" s="10"/>
      <c r="J99" s="10"/>
      <c r="K99" s="10"/>
      <c r="L99" s="10"/>
      <c r="M99" s="10"/>
      <c r="N99" s="10"/>
      <c r="O99" s="10"/>
      <c r="P99" s="10"/>
      <c r="Q99" s="10"/>
      <c r="R99" s="10"/>
      <c r="S99" s="10"/>
      <c r="T99" s="10"/>
      <c r="U99" s="10"/>
      <c r="V99" s="10"/>
      <c r="W99" s="10"/>
      <c r="X99" s="10"/>
      <c r="Y99" s="10"/>
      <c r="Z99" s="3"/>
      <c r="AA99" s="3"/>
      <c r="AB99" s="3"/>
      <c r="AC99" s="3"/>
      <c r="AD99" s="3"/>
      <c r="AE99" s="3"/>
      <c r="AF99" s="3"/>
      <c r="AG99" s="3"/>
      <c r="AH99" s="3"/>
      <c r="AI99" s="3"/>
      <c r="AJ99" s="3"/>
      <c r="AK99" s="3"/>
      <c r="AL99" s="3"/>
      <c r="AM99" s="3"/>
    </row>
    <row r="100" ht="13.5" customHeight="1">
      <c r="A100" s="3"/>
      <c r="B100" s="3"/>
      <c r="C100" s="3"/>
      <c r="D100" s="3"/>
      <c r="E100" s="3"/>
      <c r="F100" s="3"/>
      <c r="G100" s="3"/>
      <c r="H100" s="3"/>
      <c r="I100" s="10"/>
      <c r="J100" s="10"/>
      <c r="K100" s="10"/>
      <c r="L100" s="10"/>
      <c r="M100" s="10"/>
      <c r="N100" s="10"/>
      <c r="O100" s="10"/>
      <c r="P100" s="10"/>
      <c r="Q100" s="10"/>
      <c r="R100" s="10"/>
      <c r="S100" s="10"/>
      <c r="T100" s="10"/>
      <c r="U100" s="10"/>
      <c r="V100" s="10"/>
      <c r="W100" s="10"/>
      <c r="X100" s="10"/>
      <c r="Y100" s="10"/>
      <c r="Z100" s="3"/>
      <c r="AA100" s="3"/>
      <c r="AB100" s="3"/>
      <c r="AC100" s="3"/>
      <c r="AD100" s="3"/>
      <c r="AE100" s="3"/>
      <c r="AF100" s="3"/>
      <c r="AG100" s="3"/>
      <c r="AH100" s="3"/>
      <c r="AI100" s="3"/>
      <c r="AJ100" s="3"/>
      <c r="AK100" s="3"/>
      <c r="AL100" s="3"/>
      <c r="AM100" s="3"/>
    </row>
    <row r="101" ht="13.5" customHeight="1">
      <c r="A101" s="3"/>
      <c r="B101" s="3"/>
      <c r="C101" s="3"/>
      <c r="D101" s="3"/>
      <c r="E101" s="3"/>
      <c r="F101" s="3"/>
      <c r="G101" s="3"/>
      <c r="H101" s="3"/>
      <c r="I101" s="10"/>
      <c r="J101" s="10"/>
      <c r="K101" s="10"/>
      <c r="L101" s="10"/>
      <c r="M101" s="10"/>
      <c r="N101" s="10"/>
      <c r="O101" s="10"/>
      <c r="P101" s="10"/>
      <c r="Q101" s="10"/>
      <c r="R101" s="10"/>
      <c r="S101" s="10"/>
      <c r="T101" s="10"/>
      <c r="U101" s="10"/>
      <c r="V101" s="10"/>
      <c r="W101" s="10"/>
      <c r="X101" s="10"/>
      <c r="Y101" s="10"/>
      <c r="Z101" s="3"/>
      <c r="AA101" s="3"/>
      <c r="AB101" s="3"/>
      <c r="AC101" s="3"/>
      <c r="AD101" s="3"/>
      <c r="AE101" s="3"/>
      <c r="AF101" s="3"/>
      <c r="AG101" s="3"/>
      <c r="AH101" s="3"/>
      <c r="AI101" s="3"/>
      <c r="AJ101" s="3"/>
      <c r="AK101" s="3"/>
      <c r="AL101" s="3"/>
      <c r="AM101" s="3"/>
    </row>
    <row r="102" ht="13.5" customHeight="1">
      <c r="A102" s="3"/>
      <c r="B102" s="3"/>
      <c r="C102" s="3"/>
      <c r="D102" s="3"/>
      <c r="E102" s="3"/>
      <c r="F102" s="3"/>
      <c r="G102" s="3"/>
      <c r="H102" s="3"/>
      <c r="I102" s="10"/>
      <c r="J102" s="10"/>
      <c r="K102" s="10"/>
      <c r="L102" s="10"/>
      <c r="M102" s="10"/>
      <c r="N102" s="10"/>
      <c r="O102" s="10"/>
      <c r="P102" s="10"/>
      <c r="Q102" s="10"/>
      <c r="R102" s="10"/>
      <c r="S102" s="10"/>
      <c r="T102" s="10"/>
      <c r="U102" s="10"/>
      <c r="V102" s="10"/>
      <c r="W102" s="10"/>
      <c r="X102" s="10"/>
      <c r="Y102" s="10"/>
      <c r="Z102" s="3"/>
      <c r="AA102" s="3"/>
      <c r="AB102" s="3"/>
      <c r="AC102" s="3"/>
      <c r="AD102" s="3"/>
      <c r="AE102" s="3"/>
      <c r="AF102" s="3"/>
      <c r="AG102" s="3"/>
      <c r="AH102" s="3"/>
      <c r="AI102" s="3"/>
      <c r="AJ102" s="3"/>
      <c r="AK102" s="3"/>
      <c r="AL102" s="3"/>
      <c r="AM102" s="3"/>
    </row>
    <row r="103" ht="13.5" customHeight="1">
      <c r="A103" s="3"/>
      <c r="B103" s="3"/>
      <c r="C103" s="3"/>
      <c r="D103" s="3"/>
      <c r="E103" s="3"/>
      <c r="F103" s="3"/>
      <c r="G103" s="3"/>
      <c r="H103" s="3"/>
      <c r="I103" s="10"/>
      <c r="J103" s="10"/>
      <c r="K103" s="10"/>
      <c r="L103" s="10"/>
      <c r="M103" s="10"/>
      <c r="N103" s="10"/>
      <c r="O103" s="10"/>
      <c r="P103" s="10"/>
      <c r="Q103" s="10"/>
      <c r="R103" s="10"/>
      <c r="S103" s="10"/>
      <c r="T103" s="10"/>
      <c r="U103" s="10"/>
      <c r="V103" s="10"/>
      <c r="W103" s="10"/>
      <c r="X103" s="10"/>
      <c r="Y103" s="10"/>
      <c r="Z103" s="3"/>
      <c r="AA103" s="3"/>
      <c r="AB103" s="3"/>
      <c r="AC103" s="3"/>
      <c r="AD103" s="3"/>
      <c r="AE103" s="3"/>
      <c r="AF103" s="3"/>
      <c r="AG103" s="3"/>
      <c r="AH103" s="3"/>
      <c r="AI103" s="3"/>
      <c r="AJ103" s="3"/>
      <c r="AK103" s="3"/>
      <c r="AL103" s="3"/>
      <c r="AM103" s="3"/>
    </row>
    <row r="104" ht="13.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row>
    <row r="105" ht="13.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ht="13.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row>
    <row r="107" ht="13.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row>
    <row r="108" ht="13.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row>
    <row r="109" ht="13.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ht="13.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row r="111" ht="13.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ht="13.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ht="13.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row>
    <row r="114" ht="13.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row>
    <row r="115" ht="13.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row>
    <row r="116" ht="13.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row>
    <row r="117" ht="13.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row>
    <row r="118" ht="13.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ht="13.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ht="13.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row>
    <row r="121" ht="13.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row>
    <row r="122" ht="13.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row>
    <row r="123" ht="13.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row>
    <row r="124" ht="13.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row>
    <row r="125" ht="13.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row>
    <row r="126" ht="13.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row>
    <row r="127" ht="13.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row>
    <row r="128" ht="13.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row>
    <row r="129" ht="13.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ht="13.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ht="13.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ht="13.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row>
    <row r="133" ht="13.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ht="13.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row>
    <row r="135" ht="13.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ht="13.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ht="13.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ht="13.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row>
    <row r="139" ht="13.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ht="13.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row>
    <row r="141" ht="13.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row>
    <row r="142" ht="13.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row>
    <row r="143" ht="13.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row>
    <row r="144" ht="13.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row>
    <row r="145" ht="13.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row>
    <row r="146" ht="13.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row>
    <row r="147" ht="13.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row>
    <row r="148" ht="13.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row>
    <row r="149" ht="13.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row>
    <row r="150" ht="13.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ht="13.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row>
    <row r="152" ht="13.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row>
    <row r="153" ht="13.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ht="13.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row>
    <row r="155" ht="13.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row>
    <row r="156" ht="13.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ht="13.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ht="13.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row>
    <row r="159" ht="13.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row>
    <row r="160" ht="13.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row>
    <row r="161" ht="13.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row>
    <row r="162" ht="13.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row>
    <row r="163" ht="13.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row>
    <row r="164" ht="13.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row>
    <row r="165" ht="13.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row>
    <row r="166" ht="13.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row>
    <row r="167" ht="13.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row>
    <row r="168" ht="13.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row>
    <row r="169" ht="13.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row>
    <row r="170" ht="13.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row>
    <row r="171" ht="13.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row>
    <row r="172" ht="13.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row>
    <row r="173" ht="13.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ht="13.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row>
    <row r="175" ht="13.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row>
    <row r="176" ht="13.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row>
    <row r="177" ht="13.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row>
    <row r="178" ht="13.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ht="13.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row r="180" ht="13.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row>
    <row r="181" ht="13.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row>
    <row r="182" ht="13.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row>
    <row r="183" ht="13.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row>
    <row r="184" ht="13.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row>
    <row r="185" ht="13.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row>
    <row r="186" ht="13.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row>
    <row r="187" ht="13.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row>
    <row r="188" ht="13.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row>
    <row r="189" ht="13.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row>
    <row r="190" ht="13.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row>
    <row r="191" ht="13.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row>
    <row r="192" ht="13.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row>
    <row r="193" ht="13.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row>
    <row r="194" ht="13.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row>
    <row r="195" ht="13.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row>
    <row r="196" ht="13.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row>
    <row r="197" ht="13.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row>
    <row r="198" ht="13.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row>
    <row r="199" ht="13.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row>
    <row r="200" ht="13.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row>
    <row r="201" ht="13.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row>
    <row r="202" ht="13.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row>
    <row r="203" ht="13.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row>
    <row r="204" ht="13.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row>
    <row r="205" ht="13.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row>
    <row r="206" ht="13.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row>
    <row r="207" ht="13.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row>
    <row r="208" ht="13.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row>
    <row r="209" ht="13.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row>
    <row r="210" ht="13.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row>
    <row r="211" ht="13.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row>
    <row r="212" ht="13.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row>
    <row r="213" ht="13.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row>
    <row r="214" ht="13.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row>
    <row r="215" ht="13.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row>
    <row r="216" ht="13.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row>
    <row r="217" ht="13.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row>
    <row r="218" ht="13.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row>
    <row r="219" ht="13.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row>
    <row r="220" ht="13.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row>
    <row r="221" ht="13.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row>
    <row r="222" ht="13.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row>
    <row r="223" ht="13.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row>
    <row r="224" ht="13.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row>
    <row r="225" ht="13.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row>
    <row r="226" ht="13.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row>
    <row r="227" ht="13.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row>
    <row r="228" ht="13.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row>
    <row r="229" ht="13.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row>
    <row r="230" ht="13.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row>
    <row r="231" ht="13.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row>
    <row r="232" ht="13.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row>
    <row r="233" ht="13.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row>
    <row r="234" ht="13.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row>
    <row r="235" ht="13.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row>
    <row r="236" ht="13.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row>
    <row r="237" ht="13.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row>
    <row r="238" ht="13.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row>
    <row r="239" ht="13.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row>
    <row r="240" ht="13.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row>
    <row r="241" ht="13.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row>
    <row r="242" ht="13.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row>
    <row r="243" ht="13.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row>
    <row r="244" ht="13.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row>
    <row r="245" ht="13.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row>
    <row r="246" ht="13.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row>
    <row r="247" ht="13.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row>
    <row r="248" ht="13.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row>
    <row r="249" ht="13.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row>
    <row r="250" ht="13.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row>
    <row r="251" ht="13.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row>
    <row r="252" ht="13.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row>
    <row r="253" ht="13.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row>
    <row r="254" ht="13.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row>
    <row r="255" ht="13.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row>
    <row r="256" ht="13.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row>
    <row r="257" ht="13.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row>
    <row r="258" ht="13.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row>
    <row r="259" ht="13.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row>
    <row r="260" ht="13.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row>
    <row r="261" ht="13.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row>
    <row r="262" ht="13.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row>
    <row r="263" ht="13.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row>
    <row r="264" ht="13.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row>
    <row r="265" ht="13.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row>
    <row r="266" ht="13.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row>
    <row r="267" ht="13.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row>
    <row r="268" ht="13.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row>
    <row r="269" ht="13.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row>
    <row r="270" ht="13.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row>
    <row r="271" ht="13.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row>
    <row r="272" ht="13.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row>
    <row r="273" ht="13.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row>
    <row r="274" ht="13.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row>
    <row r="275" ht="13.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row>
    <row r="276" ht="13.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row>
    <row r="277" ht="13.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row>
    <row r="278" ht="13.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row>
    <row r="279" ht="13.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row>
    <row r="280" ht="13.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row>
    <row r="281" ht="13.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row>
    <row r="282" ht="13.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row>
    <row r="283" ht="13.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row>
    <row r="284" ht="13.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row>
    <row r="285" ht="13.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row>
    <row r="286" ht="13.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row>
    <row r="287" ht="13.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row>
    <row r="288" ht="13.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row>
    <row r="289" ht="13.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row>
    <row r="290" ht="13.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row>
    <row r="291" ht="13.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row>
    <row r="292" ht="13.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row>
    <row r="293" ht="13.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row>
    <row r="294" ht="13.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row>
    <row r="295" ht="13.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row>
    <row r="296" ht="13.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row>
    <row r="297" ht="13.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row>
    <row r="298" ht="13.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row>
    <row r="299" ht="13.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row>
    <row r="300" ht="13.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row>
    <row r="301" ht="13.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row>
    <row r="302" ht="13.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row>
    <row r="303" ht="13.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row>
    <row r="304" ht="13.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row>
    <row r="305" ht="13.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row>
    <row r="306" ht="13.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row>
    <row r="307" ht="13.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row>
    <row r="308" ht="13.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row>
    <row r="309" ht="13.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row>
    <row r="310" ht="13.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row>
    <row r="311" ht="13.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row>
    <row r="312" ht="13.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row>
    <row r="313" ht="13.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row>
    <row r="314" ht="13.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row>
    <row r="315" ht="13.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row>
    <row r="316" ht="13.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row>
    <row r="317" ht="13.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row>
    <row r="318" ht="13.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row>
    <row r="319" ht="13.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row>
    <row r="320" ht="13.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row>
    <row r="321" ht="13.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row>
    <row r="322" ht="13.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row>
    <row r="323" ht="13.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row>
    <row r="324" ht="13.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row>
    <row r="325" ht="13.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row>
    <row r="326" ht="13.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row>
    <row r="327" ht="13.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row>
    <row r="328" ht="13.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row>
    <row r="329" ht="13.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row>
    <row r="330" ht="13.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row>
    <row r="331" ht="13.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row>
    <row r="332" ht="13.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row>
    <row r="333" ht="13.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row>
    <row r="334" ht="13.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row>
    <row r="335" ht="13.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row>
    <row r="336" ht="13.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row>
    <row r="337" ht="13.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row>
    <row r="338" ht="13.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row>
    <row r="339" ht="13.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row>
    <row r="340" ht="13.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row>
    <row r="341" ht="13.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row>
    <row r="342" ht="13.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row>
    <row r="343" ht="13.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row>
    <row r="344" ht="13.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row>
    <row r="345" ht="13.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row>
    <row r="346" ht="13.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row>
    <row r="347" ht="13.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row>
    <row r="348" ht="13.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row>
    <row r="349" ht="13.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row>
    <row r="350" ht="13.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row>
    <row r="351" ht="13.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row>
    <row r="352" ht="13.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row>
    <row r="353" ht="13.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row>
    <row r="354" ht="13.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row>
    <row r="355" ht="13.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row>
    <row r="356" ht="13.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row>
    <row r="357" ht="13.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row>
    <row r="358" ht="13.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row>
    <row r="359" ht="13.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row>
    <row r="360" ht="13.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row>
    <row r="361" ht="13.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row>
    <row r="362" ht="13.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row>
    <row r="363" ht="13.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row>
    <row r="364" ht="13.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row>
    <row r="365" ht="13.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row>
    <row r="366" ht="13.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row>
    <row r="367" ht="13.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row>
    <row r="368" ht="13.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row>
    <row r="369" ht="13.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row>
    <row r="370" ht="13.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row>
    <row r="371" ht="13.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row>
    <row r="372" ht="13.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row>
    <row r="373" ht="13.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row>
    <row r="374" ht="13.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row>
    <row r="375" ht="13.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row>
    <row r="376" ht="13.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row>
    <row r="377" ht="13.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row>
    <row r="378" ht="13.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row>
    <row r="379" ht="13.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row>
    <row r="380" ht="13.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row>
    <row r="381" ht="13.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row>
    <row r="382" ht="13.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row>
    <row r="383" ht="13.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row>
    <row r="384" ht="13.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row>
    <row r="385" ht="13.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row>
    <row r="386" ht="13.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row>
    <row r="387" ht="13.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row>
    <row r="388" ht="13.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row>
    <row r="389" ht="13.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row>
    <row r="390" ht="13.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row>
    <row r="391" ht="13.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row>
    <row r="392" ht="13.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row>
    <row r="393" ht="13.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row>
    <row r="394" ht="13.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row>
    <row r="395" ht="13.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row>
    <row r="396" ht="13.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row>
    <row r="397" ht="13.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row>
    <row r="398" ht="13.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row>
    <row r="399" ht="13.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row>
    <row r="400" ht="13.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row>
    <row r="401" ht="13.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row>
    <row r="402" ht="13.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row>
    <row r="403" ht="13.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row>
    <row r="404" ht="13.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row>
    <row r="405" ht="13.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row>
    <row r="406" ht="13.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row>
    <row r="407" ht="13.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row>
    <row r="408" ht="13.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row>
    <row r="409" ht="13.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row>
    <row r="410" ht="13.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row>
    <row r="411" ht="13.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row>
    <row r="412" ht="13.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row>
    <row r="413" ht="13.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row>
    <row r="414" ht="13.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row>
    <row r="415" ht="13.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row>
    <row r="416" ht="13.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row>
    <row r="417" ht="13.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row>
    <row r="418" ht="13.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row>
    <row r="419" ht="13.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row>
    <row r="420" ht="13.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row>
    <row r="421" ht="13.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row>
    <row r="422" ht="13.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row>
    <row r="423" ht="13.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row>
    <row r="424" ht="13.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row>
    <row r="425" ht="13.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row>
    <row r="426" ht="13.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row>
    <row r="427" ht="13.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row>
    <row r="428" ht="13.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row>
    <row r="429" ht="13.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row>
    <row r="430" ht="13.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row>
    <row r="431" ht="13.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row>
    <row r="432" ht="13.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row>
    <row r="433" ht="13.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row>
    <row r="434" ht="13.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row>
    <row r="435" ht="13.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row>
    <row r="436" ht="13.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row>
    <row r="437" ht="13.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row>
    <row r="438" ht="13.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row>
    <row r="439" ht="13.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row>
    <row r="440" ht="13.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row>
    <row r="441" ht="13.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row>
    <row r="442" ht="13.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row>
    <row r="443" ht="13.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row>
    <row r="444" ht="13.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row>
    <row r="445" ht="13.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row>
    <row r="446" ht="13.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row>
    <row r="447" ht="13.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row>
    <row r="448" ht="13.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row>
    <row r="449" ht="13.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row>
    <row r="450" ht="13.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row>
    <row r="451" ht="13.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row>
    <row r="452" ht="13.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row>
    <row r="453" ht="13.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row>
    <row r="454" ht="13.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row>
    <row r="455" ht="13.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row>
    <row r="456" ht="13.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row>
    <row r="457" ht="13.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row>
    <row r="458" ht="13.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row>
    <row r="459" ht="13.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row>
    <row r="460" ht="13.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row>
    <row r="461" ht="13.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row>
    <row r="462" ht="13.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row>
    <row r="463" ht="13.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row>
    <row r="464" ht="13.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row>
    <row r="465" ht="13.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row>
    <row r="466" ht="13.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row>
    <row r="467" ht="13.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row>
    <row r="468" ht="13.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row>
    <row r="469" ht="13.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row>
    <row r="470" ht="13.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row>
    <row r="471" ht="13.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row>
    <row r="472"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row>
    <row r="473" ht="13.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row>
    <row r="474" ht="13.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row>
    <row r="475" ht="13.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row>
    <row r="476" ht="13.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row>
    <row r="477" ht="13.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row>
    <row r="478" ht="13.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row>
    <row r="479" ht="13.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row>
    <row r="480" ht="13.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row>
    <row r="481" ht="13.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row>
    <row r="482" ht="13.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row>
    <row r="483" ht="13.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row>
    <row r="484" ht="13.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row>
    <row r="485" ht="13.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row>
    <row r="486" ht="13.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row>
    <row r="487" ht="13.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row>
    <row r="488" ht="13.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row>
    <row r="489" ht="13.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row>
    <row r="490" ht="13.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row>
    <row r="491" ht="13.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row>
    <row r="492" ht="13.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row>
    <row r="493" ht="13.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row>
    <row r="494" ht="13.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row>
    <row r="495" ht="13.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row>
    <row r="496" ht="13.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row>
    <row r="497" ht="13.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row>
    <row r="498" ht="13.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row>
    <row r="499" ht="13.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row>
    <row r="500" ht="13.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row>
    <row r="501" ht="13.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row>
    <row r="502" ht="13.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row>
    <row r="503" ht="13.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row>
    <row r="504" ht="13.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row>
    <row r="505" ht="13.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row>
    <row r="506" ht="13.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row>
    <row r="507" ht="13.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row>
    <row r="508" ht="13.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row>
    <row r="509" ht="13.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row>
    <row r="510" ht="13.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row>
    <row r="511" ht="13.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row>
    <row r="512" ht="13.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row>
    <row r="513" ht="13.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row>
    <row r="514" ht="13.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row>
    <row r="515" ht="13.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row>
    <row r="516" ht="13.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row>
    <row r="517" ht="13.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row>
    <row r="518" ht="13.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row>
    <row r="519" ht="13.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row>
    <row r="520" ht="13.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row>
    <row r="521" ht="13.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row>
    <row r="522" ht="13.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row>
    <row r="523" ht="13.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row>
    <row r="524" ht="13.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row>
    <row r="525" ht="13.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row>
    <row r="526" ht="13.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row>
    <row r="527" ht="13.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row>
    <row r="528" ht="13.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row>
    <row r="529" ht="13.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row>
    <row r="530" ht="13.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row>
    <row r="531" ht="13.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row>
    <row r="532" ht="13.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row>
    <row r="533" ht="13.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row>
    <row r="534" ht="13.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row>
    <row r="535" ht="13.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row>
    <row r="536" ht="13.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row>
    <row r="537" ht="13.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row>
    <row r="538" ht="13.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row>
    <row r="539" ht="13.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row>
    <row r="540" ht="13.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row>
    <row r="541" ht="13.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row>
    <row r="542" ht="13.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row>
    <row r="543" ht="13.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row>
    <row r="544" ht="13.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row>
    <row r="545" ht="13.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row>
    <row r="546" ht="13.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row>
    <row r="547" ht="13.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row>
    <row r="548" ht="13.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row>
    <row r="549" ht="13.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row>
    <row r="550" ht="13.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row>
    <row r="551" ht="13.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row>
    <row r="552" ht="13.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row>
    <row r="553" ht="13.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row>
    <row r="554" ht="13.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row>
    <row r="555" ht="13.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row>
    <row r="556" ht="13.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row>
    <row r="557" ht="13.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row>
    <row r="558" ht="13.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row>
    <row r="559" ht="13.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row>
    <row r="560" ht="13.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row>
    <row r="561" ht="13.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row>
    <row r="562" ht="13.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row>
    <row r="563" ht="13.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row>
    <row r="564" ht="13.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row>
    <row r="565" ht="13.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row>
    <row r="566" ht="13.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row>
    <row r="567" ht="13.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row>
    <row r="568" ht="13.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row>
    <row r="569" ht="13.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row>
    <row r="570" ht="13.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row>
    <row r="571" ht="13.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row>
    <row r="572" ht="13.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row>
    <row r="573" ht="13.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row>
    <row r="574" ht="13.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row>
    <row r="575" ht="13.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row>
    <row r="576" ht="13.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row>
    <row r="577" ht="13.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row>
    <row r="578" ht="13.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row>
    <row r="579" ht="13.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row>
    <row r="580" ht="13.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row>
    <row r="581" ht="13.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row>
    <row r="582" ht="13.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row>
    <row r="583" ht="13.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row>
    <row r="584" ht="13.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row>
    <row r="585" ht="13.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row>
    <row r="586" ht="13.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row>
    <row r="587" ht="13.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row>
    <row r="588" ht="13.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row>
    <row r="589" ht="13.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row>
    <row r="590" ht="13.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row>
    <row r="591" ht="13.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row>
    <row r="592" ht="13.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row>
    <row r="593" ht="13.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row>
    <row r="594" ht="13.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row>
    <row r="595" ht="13.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row>
    <row r="596" ht="13.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row>
    <row r="597" ht="13.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row>
    <row r="598" ht="13.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row>
    <row r="599" ht="13.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row>
    <row r="600" ht="13.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row>
    <row r="601" ht="13.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row>
    <row r="602" ht="13.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row>
    <row r="603" ht="13.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row>
    <row r="604" ht="13.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row>
    <row r="605" ht="13.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row>
    <row r="606" ht="13.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row>
    <row r="607" ht="13.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row>
    <row r="608" ht="13.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row>
    <row r="609" ht="13.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row>
    <row r="610" ht="13.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row>
    <row r="611" ht="13.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row>
    <row r="612" ht="13.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row>
    <row r="613" ht="13.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row>
    <row r="614" ht="13.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row>
    <row r="615" ht="13.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row>
    <row r="616" ht="13.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row>
    <row r="617" ht="13.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row>
    <row r="618" ht="13.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row>
    <row r="619" ht="13.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row>
    <row r="620" ht="13.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row>
    <row r="621" ht="13.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row>
    <row r="622" ht="13.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row>
    <row r="623" ht="13.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row>
    <row r="624" ht="13.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row>
    <row r="625" ht="13.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row>
    <row r="626" ht="13.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row>
    <row r="627" ht="13.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row>
    <row r="628" ht="13.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row>
    <row r="629" ht="13.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row>
    <row r="630" ht="13.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row>
    <row r="631" ht="13.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row>
    <row r="632" ht="13.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row>
    <row r="633" ht="13.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row>
    <row r="634" ht="13.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row>
    <row r="635" ht="13.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row>
    <row r="636" ht="13.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row>
    <row r="637" ht="13.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row>
    <row r="638" ht="13.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row>
    <row r="639" ht="13.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row>
    <row r="640" ht="13.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row>
    <row r="641" ht="13.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row>
    <row r="642" ht="13.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row>
    <row r="643" ht="13.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row>
    <row r="644" ht="13.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row>
    <row r="645" ht="13.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row>
    <row r="646" ht="13.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row>
    <row r="647" ht="13.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row>
    <row r="648" ht="13.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row>
    <row r="649" ht="13.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row>
    <row r="650" ht="13.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row>
    <row r="651" ht="13.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row>
    <row r="652" ht="13.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row>
    <row r="653" ht="13.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row>
    <row r="654" ht="13.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row>
    <row r="655" ht="13.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row>
    <row r="656" ht="13.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row>
    <row r="657" ht="13.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row>
    <row r="658" ht="13.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row>
    <row r="659" ht="13.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row>
    <row r="660" ht="13.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row>
    <row r="661" ht="13.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row>
    <row r="662" ht="13.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row>
    <row r="663" ht="13.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row>
    <row r="664" ht="13.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row>
    <row r="665" ht="13.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row>
    <row r="666" ht="13.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row>
    <row r="667" ht="13.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row>
    <row r="668" ht="13.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row>
    <row r="669" ht="13.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row>
    <row r="670" ht="13.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row>
    <row r="671" ht="13.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row>
    <row r="672" ht="13.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row>
    <row r="673" ht="13.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row>
    <row r="674" ht="13.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row>
    <row r="675" ht="13.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row>
    <row r="676" ht="13.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row>
    <row r="677" ht="13.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row>
    <row r="678" ht="13.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row>
    <row r="679" ht="13.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row>
    <row r="680" ht="13.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row>
    <row r="681" ht="13.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row>
    <row r="682" ht="13.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row>
    <row r="683" ht="13.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row>
    <row r="684" ht="13.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row>
    <row r="685" ht="13.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row>
    <row r="686" ht="13.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row>
    <row r="687" ht="13.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row>
    <row r="688" ht="13.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row>
    <row r="689" ht="13.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row>
    <row r="690" ht="13.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row>
    <row r="691" ht="13.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row>
    <row r="692" ht="13.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row>
    <row r="693" ht="13.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row>
    <row r="694" ht="13.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row>
    <row r="695" ht="13.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row>
    <row r="696" ht="13.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row>
    <row r="697" ht="13.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row>
    <row r="698" ht="13.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row>
    <row r="699" ht="13.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row>
    <row r="700" ht="13.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row>
    <row r="701" ht="13.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row>
    <row r="702" ht="13.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row>
    <row r="703" ht="13.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row>
    <row r="704" ht="13.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row>
    <row r="705" ht="13.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row>
    <row r="706" ht="13.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row>
    <row r="707" ht="13.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row>
    <row r="708" ht="13.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row>
    <row r="709" ht="13.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row>
    <row r="710" ht="13.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row>
    <row r="711" ht="13.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row>
    <row r="712" ht="13.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row>
    <row r="713" ht="13.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row>
    <row r="714" ht="13.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row>
    <row r="715" ht="13.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row>
    <row r="716" ht="13.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row>
    <row r="717" ht="13.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row>
    <row r="718" ht="13.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row>
    <row r="719" ht="13.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row>
    <row r="720" ht="13.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row>
    <row r="721" ht="13.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row>
    <row r="722" ht="13.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row>
    <row r="723" ht="13.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row>
    <row r="724" ht="13.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row>
    <row r="725" ht="13.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row>
    <row r="726" ht="13.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row>
    <row r="727" ht="13.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row>
    <row r="728" ht="13.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row>
    <row r="729" ht="13.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row>
    <row r="730" ht="13.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row>
    <row r="731" ht="13.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row>
    <row r="732" ht="13.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row>
    <row r="733" ht="13.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row>
    <row r="734" ht="13.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row>
    <row r="735" ht="13.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row>
    <row r="736" ht="13.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row>
    <row r="737" ht="13.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row>
    <row r="738" ht="13.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row>
    <row r="739" ht="13.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row>
    <row r="740" ht="13.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row>
    <row r="741" ht="13.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row>
    <row r="742" ht="13.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row>
    <row r="743" ht="13.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row>
    <row r="744" ht="13.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row>
    <row r="745" ht="13.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row>
    <row r="746" ht="13.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row>
    <row r="747" ht="13.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row>
    <row r="748" ht="13.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row>
    <row r="749" ht="13.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row>
    <row r="750" ht="13.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row>
    <row r="751" ht="13.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row>
    <row r="752" ht="13.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row>
    <row r="753" ht="13.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row>
    <row r="754" ht="13.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row>
    <row r="755" ht="13.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row>
    <row r="756" ht="13.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row>
    <row r="757" ht="13.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row>
    <row r="758" ht="13.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row>
    <row r="759" ht="13.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row>
    <row r="760" ht="13.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row>
    <row r="761" ht="13.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row>
    <row r="762" ht="13.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row>
    <row r="763" ht="13.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row>
    <row r="764" ht="13.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row>
    <row r="765" ht="13.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row>
    <row r="766" ht="13.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row>
    <row r="767" ht="13.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row>
    <row r="768" ht="13.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row>
    <row r="769" ht="13.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row>
    <row r="770" ht="13.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row>
    <row r="771" ht="13.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row>
    <row r="772" ht="13.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row>
    <row r="773" ht="13.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row>
    <row r="774" ht="13.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row>
    <row r="775" ht="13.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row>
    <row r="776" ht="13.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row>
    <row r="777" ht="13.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row>
    <row r="778" ht="13.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row>
    <row r="779" ht="13.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row>
    <row r="780" ht="13.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row>
    <row r="781" ht="13.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row>
    <row r="782" ht="13.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row>
    <row r="783" ht="13.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row>
    <row r="784" ht="13.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row>
    <row r="785" ht="13.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row>
    <row r="786" ht="13.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row>
    <row r="787" ht="13.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row>
    <row r="788" ht="13.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row>
    <row r="789" ht="13.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row>
    <row r="790" ht="13.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row>
    <row r="791" ht="13.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row>
    <row r="792" ht="13.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row>
    <row r="793" ht="13.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row>
    <row r="794" ht="13.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row>
    <row r="795" ht="13.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row>
    <row r="796" ht="13.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row>
    <row r="797" ht="13.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row>
    <row r="798" ht="13.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row>
    <row r="799" ht="13.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row>
    <row r="800" ht="13.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row>
    <row r="801" ht="13.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row>
    <row r="802" ht="13.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row>
    <row r="803" ht="13.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row>
    <row r="804" ht="13.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row>
    <row r="805" ht="13.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row>
    <row r="806" ht="13.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row>
    <row r="807" ht="13.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row>
    <row r="808" ht="13.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row>
    <row r="809" ht="13.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row>
    <row r="810" ht="13.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row>
    <row r="811" ht="13.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row>
    <row r="812" ht="13.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row>
    <row r="813" ht="13.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row>
    <row r="814" ht="13.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row>
    <row r="815" ht="13.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row>
    <row r="816" ht="13.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row>
    <row r="817" ht="13.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row>
    <row r="818" ht="13.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row>
    <row r="819" ht="13.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row>
    <row r="820" ht="13.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row>
    <row r="821" ht="13.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row>
    <row r="822" ht="13.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row>
    <row r="823" ht="13.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row>
    <row r="824" ht="13.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row>
    <row r="825" ht="13.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row>
    <row r="826" ht="13.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row>
    <row r="827" ht="13.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row>
    <row r="828" ht="13.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row>
    <row r="829" ht="13.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row>
    <row r="830" ht="13.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row>
    <row r="831" ht="13.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row>
    <row r="832" ht="13.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row>
    <row r="833" ht="13.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row>
    <row r="834" ht="13.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row>
    <row r="835" ht="13.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row>
    <row r="836" ht="13.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row>
    <row r="837" ht="13.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row>
    <row r="838" ht="13.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row>
    <row r="839" ht="13.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row>
    <row r="840" ht="13.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row>
    <row r="841" ht="13.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row>
    <row r="842" ht="13.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row>
    <row r="843" ht="13.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row>
    <row r="844" ht="13.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row>
    <row r="845" ht="13.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row>
    <row r="846" ht="13.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row>
    <row r="847" ht="13.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row>
    <row r="848" ht="13.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row>
    <row r="849" ht="13.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row>
    <row r="850" ht="13.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row>
    <row r="851" ht="13.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row>
    <row r="852" ht="13.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row>
    <row r="853" ht="13.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row>
    <row r="854" ht="13.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row>
    <row r="855" ht="13.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row>
    <row r="856" ht="13.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row>
    <row r="857" ht="13.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row>
    <row r="858" ht="13.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row>
    <row r="859" ht="13.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row>
    <row r="860" ht="13.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row>
    <row r="861" ht="13.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row>
    <row r="862" ht="13.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row>
    <row r="863" ht="13.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row>
    <row r="864" ht="13.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row>
    <row r="865" ht="13.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row>
    <row r="866" ht="13.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row>
    <row r="867" ht="13.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row>
    <row r="868" ht="13.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row>
    <row r="869" ht="13.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row>
    <row r="870" ht="13.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row>
    <row r="871" ht="13.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row>
    <row r="872" ht="13.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row>
    <row r="873" ht="13.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row>
    <row r="874" ht="13.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row>
    <row r="875" ht="13.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row>
    <row r="876" ht="13.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row>
    <row r="877" ht="13.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row>
    <row r="878" ht="13.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row>
    <row r="879" ht="13.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row>
    <row r="880" ht="13.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row>
    <row r="881" ht="13.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row>
    <row r="882" ht="13.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row>
    <row r="883" ht="13.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row>
    <row r="884" ht="13.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row>
    <row r="885" ht="13.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row>
    <row r="886" ht="13.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row>
    <row r="887" ht="13.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row>
    <row r="888" ht="13.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row>
    <row r="889" ht="13.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row>
    <row r="890" ht="13.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row>
    <row r="891" ht="13.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row>
    <row r="892" ht="13.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row>
    <row r="893" ht="13.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row>
    <row r="894" ht="13.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row>
    <row r="895" ht="13.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row>
    <row r="896" ht="13.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row>
    <row r="897" ht="13.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row>
    <row r="898" ht="13.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row>
    <row r="899" ht="13.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row>
    <row r="900" ht="13.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row>
    <row r="901" ht="13.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row>
    <row r="902" ht="13.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row>
    <row r="903" ht="13.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row>
    <row r="904" ht="13.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row>
    <row r="905" ht="13.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row>
    <row r="906" ht="13.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row>
    <row r="907" ht="13.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row>
    <row r="908" ht="13.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row>
    <row r="909" ht="13.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row>
    <row r="910" ht="13.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row>
    <row r="911" ht="13.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row>
    <row r="912" ht="13.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row>
    <row r="913" ht="13.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row>
    <row r="914" ht="13.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row>
    <row r="915" ht="13.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row>
    <row r="916" ht="13.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row>
    <row r="917" ht="13.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c r="AM917" s="3"/>
    </row>
    <row r="918" ht="13.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c r="AM918" s="3"/>
    </row>
    <row r="919" ht="13.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c r="AM919" s="3"/>
    </row>
    <row r="920" ht="13.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c r="AM920" s="3"/>
    </row>
    <row r="921" ht="13.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c r="AM921" s="3"/>
    </row>
    <row r="922" ht="13.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c r="AM922" s="3"/>
    </row>
    <row r="923" ht="13.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row>
    <row r="924" ht="13.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row>
    <row r="925" ht="13.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c r="AM925" s="3"/>
    </row>
    <row r="926" ht="13.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c r="AM926" s="3"/>
    </row>
    <row r="927" ht="13.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c r="AM927" s="3"/>
    </row>
    <row r="928" ht="13.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c r="AM928" s="3"/>
    </row>
    <row r="929" ht="13.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c r="AM929" s="3"/>
    </row>
    <row r="930" ht="13.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row>
    <row r="931" ht="13.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row>
    <row r="932" ht="13.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row>
    <row r="933" ht="13.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row>
    <row r="934" ht="13.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row>
    <row r="935" ht="13.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row>
    <row r="936" ht="13.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row>
    <row r="937" ht="13.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row>
    <row r="938" ht="13.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row>
    <row r="939" ht="13.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row>
    <row r="940" ht="13.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c r="AM940" s="3"/>
    </row>
    <row r="941" ht="13.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c r="AM941" s="3"/>
    </row>
    <row r="942" ht="13.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c r="AM942" s="3"/>
    </row>
    <row r="943" ht="13.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row>
    <row r="944" ht="13.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c r="AM944" s="3"/>
    </row>
    <row r="945" ht="13.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c r="AM945" s="3"/>
    </row>
    <row r="946" ht="13.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c r="AM946" s="3"/>
    </row>
    <row r="947" ht="13.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row>
    <row r="948" ht="13.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row>
    <row r="949" ht="13.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c r="AM949" s="3"/>
    </row>
    <row r="950" ht="13.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c r="AM950" s="3"/>
    </row>
    <row r="951" ht="13.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c r="AM951" s="3"/>
    </row>
    <row r="952" ht="13.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c r="AM952" s="3"/>
    </row>
    <row r="953" ht="13.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c r="AM953" s="3"/>
    </row>
    <row r="954" ht="13.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c r="AM954" s="3"/>
    </row>
    <row r="955" ht="13.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c r="AM955" s="3"/>
    </row>
    <row r="956" ht="13.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row>
    <row r="957" ht="13.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c r="AM957" s="3"/>
    </row>
    <row r="958" ht="13.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c r="AM958" s="3"/>
    </row>
    <row r="959" ht="13.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c r="AM959" s="3"/>
    </row>
    <row r="960" ht="13.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c r="AM960" s="3"/>
    </row>
    <row r="961" ht="13.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row>
    <row r="962" ht="13.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row>
    <row r="963" ht="13.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row>
    <row r="964" ht="13.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row>
    <row r="965" ht="13.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row>
    <row r="966" ht="13.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row>
    <row r="967" ht="13.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row>
    <row r="968" ht="13.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row>
    <row r="969" ht="13.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row>
    <row r="970" ht="13.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row>
    <row r="971" ht="13.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row>
    <row r="972" ht="13.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row>
    <row r="973" ht="13.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row>
    <row r="974" ht="13.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row>
    <row r="975" ht="13.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row>
    <row r="976" ht="13.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row>
    <row r="977" ht="13.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c r="AM977" s="3"/>
    </row>
    <row r="978" ht="13.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c r="AM978" s="3"/>
    </row>
    <row r="979" ht="13.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c r="AM979" s="3"/>
    </row>
    <row r="980" ht="13.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c r="AM980" s="3"/>
    </row>
    <row r="981" ht="13.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c r="AM981" s="3"/>
    </row>
    <row r="982" ht="13.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c r="AM982" s="3"/>
    </row>
    <row r="983" ht="13.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c r="AM983" s="3"/>
    </row>
    <row r="984" ht="13.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3"/>
      <c r="AM984" s="3"/>
    </row>
    <row r="985" ht="13.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3"/>
      <c r="AM985" s="3"/>
    </row>
    <row r="986" ht="13.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c r="AM986" s="3"/>
    </row>
    <row r="987" ht="13.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c r="AM987" s="3"/>
    </row>
    <row r="988" ht="13.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c r="AM988" s="3"/>
    </row>
    <row r="989" ht="13.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c r="AM989" s="3"/>
    </row>
    <row r="990" ht="13.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c r="AM990" s="3"/>
    </row>
    <row r="991" ht="13.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c r="AM991" s="3"/>
    </row>
    <row r="992" ht="13.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c r="AM992" s="3"/>
    </row>
    <row r="993" ht="13.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c r="AM993" s="3"/>
    </row>
    <row r="994" ht="13.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c r="AM994" s="3"/>
    </row>
    <row r="995" ht="13.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c r="AM995" s="3"/>
    </row>
    <row r="996" ht="13.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c r="AM996" s="3"/>
    </row>
    <row r="997" ht="13.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3"/>
      <c r="AM997" s="3"/>
    </row>
    <row r="998" ht="13.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3"/>
      <c r="AM998" s="3"/>
    </row>
    <row r="999" ht="13.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3"/>
      <c r="AM999" s="3"/>
    </row>
    <row r="1000" ht="13.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3"/>
      <c r="AM1000" s="3"/>
    </row>
    <row r="1001" ht="13.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3"/>
      <c r="AD1001" s="3"/>
      <c r="AE1001" s="3"/>
      <c r="AF1001" s="3"/>
      <c r="AG1001" s="3"/>
      <c r="AH1001" s="3"/>
      <c r="AI1001" s="3"/>
      <c r="AJ1001" s="3"/>
      <c r="AK1001" s="3"/>
      <c r="AL1001" s="3"/>
      <c r="AM1001" s="3"/>
    </row>
    <row r="1002" ht="13.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3"/>
      <c r="AD1002" s="3"/>
      <c r="AE1002" s="3"/>
      <c r="AF1002" s="3"/>
      <c r="AG1002" s="3"/>
      <c r="AH1002" s="3"/>
      <c r="AI1002" s="3"/>
      <c r="AJ1002" s="3"/>
      <c r="AK1002" s="3"/>
      <c r="AL1002" s="3"/>
      <c r="AM1002" s="3"/>
    </row>
    <row r="1003" ht="13.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c r="AC1003" s="3"/>
      <c r="AD1003" s="3"/>
      <c r="AE1003" s="3"/>
      <c r="AF1003" s="3"/>
      <c r="AG1003" s="3"/>
      <c r="AH1003" s="3"/>
      <c r="AI1003" s="3"/>
      <c r="AJ1003" s="3"/>
      <c r="AK1003" s="3"/>
      <c r="AL1003" s="3"/>
      <c r="AM1003" s="3"/>
    </row>
    <row r="1004" ht="13.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c r="AC1004" s="3"/>
      <c r="AD1004" s="3"/>
      <c r="AE1004" s="3"/>
      <c r="AF1004" s="3"/>
      <c r="AG1004" s="3"/>
      <c r="AH1004" s="3"/>
      <c r="AI1004" s="3"/>
      <c r="AJ1004" s="3"/>
      <c r="AK1004" s="3"/>
      <c r="AL1004" s="3"/>
      <c r="AM1004" s="3"/>
    </row>
    <row r="1005" ht="13.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c r="AC1005" s="3"/>
      <c r="AD1005" s="3"/>
      <c r="AE1005" s="3"/>
      <c r="AF1005" s="3"/>
      <c r="AG1005" s="3"/>
      <c r="AH1005" s="3"/>
      <c r="AI1005" s="3"/>
      <c r="AJ1005" s="3"/>
      <c r="AK1005" s="3"/>
      <c r="AL1005" s="3"/>
      <c r="AM1005" s="3"/>
    </row>
    <row r="1006" ht="13.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c r="AC1006" s="3"/>
      <c r="AD1006" s="3"/>
      <c r="AE1006" s="3"/>
      <c r="AF1006" s="3"/>
      <c r="AG1006" s="3"/>
      <c r="AH1006" s="3"/>
      <c r="AI1006" s="3"/>
      <c r="AJ1006" s="3"/>
      <c r="AK1006" s="3"/>
      <c r="AL1006" s="3"/>
      <c r="AM1006" s="3"/>
    </row>
    <row r="1007" ht="13.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c r="AC1007" s="3"/>
      <c r="AD1007" s="3"/>
      <c r="AE1007" s="3"/>
      <c r="AF1007" s="3"/>
      <c r="AG1007" s="3"/>
      <c r="AH1007" s="3"/>
      <c r="AI1007" s="3"/>
      <c r="AJ1007" s="3"/>
      <c r="AK1007" s="3"/>
      <c r="AL1007" s="3"/>
      <c r="AM1007" s="3"/>
    </row>
    <row r="1008" ht="13.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3"/>
      <c r="AD1008" s="3"/>
      <c r="AE1008" s="3"/>
      <c r="AF1008" s="3"/>
      <c r="AG1008" s="3"/>
      <c r="AH1008" s="3"/>
      <c r="AI1008" s="3"/>
      <c r="AJ1008" s="3"/>
      <c r="AK1008" s="3"/>
      <c r="AL1008" s="3"/>
      <c r="AM1008" s="3"/>
    </row>
    <row r="1009" ht="13.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c r="AC1009" s="3"/>
      <c r="AD1009" s="3"/>
      <c r="AE1009" s="3"/>
      <c r="AF1009" s="3"/>
      <c r="AG1009" s="3"/>
      <c r="AH1009" s="3"/>
      <c r="AI1009" s="3"/>
      <c r="AJ1009" s="3"/>
      <c r="AK1009" s="3"/>
      <c r="AL1009" s="3"/>
      <c r="AM1009" s="3"/>
    </row>
    <row r="1010" ht="13.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c r="AC1010" s="3"/>
      <c r="AD1010" s="3"/>
      <c r="AE1010" s="3"/>
      <c r="AF1010" s="3"/>
      <c r="AG1010" s="3"/>
      <c r="AH1010" s="3"/>
      <c r="AI1010" s="3"/>
      <c r="AJ1010" s="3"/>
      <c r="AK1010" s="3"/>
      <c r="AL1010" s="3"/>
      <c r="AM1010" s="3"/>
    </row>
    <row r="1011" ht="13.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c r="AC1011" s="3"/>
      <c r="AD1011" s="3"/>
      <c r="AE1011" s="3"/>
      <c r="AF1011" s="3"/>
      <c r="AG1011" s="3"/>
      <c r="AH1011" s="3"/>
      <c r="AI1011" s="3"/>
      <c r="AJ1011" s="3"/>
      <c r="AK1011" s="3"/>
      <c r="AL1011" s="3"/>
      <c r="AM1011" s="3"/>
    </row>
    <row r="1012" ht="13.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c r="AC1012" s="3"/>
      <c r="AD1012" s="3"/>
      <c r="AE1012" s="3"/>
      <c r="AF1012" s="3"/>
      <c r="AG1012" s="3"/>
      <c r="AH1012" s="3"/>
      <c r="AI1012" s="3"/>
      <c r="AJ1012" s="3"/>
      <c r="AK1012" s="3"/>
      <c r="AL1012" s="3"/>
      <c r="AM1012" s="3"/>
    </row>
    <row r="1013" ht="13.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c r="AC1013" s="3"/>
      <c r="AD1013" s="3"/>
      <c r="AE1013" s="3"/>
      <c r="AF1013" s="3"/>
      <c r="AG1013" s="3"/>
      <c r="AH1013" s="3"/>
      <c r="AI1013" s="3"/>
      <c r="AJ1013" s="3"/>
      <c r="AK1013" s="3"/>
      <c r="AL1013" s="3"/>
      <c r="AM1013" s="3"/>
    </row>
    <row r="1014" ht="13.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c r="AC1014" s="3"/>
      <c r="AD1014" s="3"/>
      <c r="AE1014" s="3"/>
      <c r="AF1014" s="3"/>
      <c r="AG1014" s="3"/>
      <c r="AH1014" s="3"/>
      <c r="AI1014" s="3"/>
      <c r="AJ1014" s="3"/>
      <c r="AK1014" s="3"/>
      <c r="AL1014" s="3"/>
      <c r="AM1014" s="3"/>
    </row>
  </sheetData>
  <mergeCells count="30">
    <mergeCell ref="A1:H2"/>
    <mergeCell ref="E48:E49"/>
    <mergeCell ref="G48:G49"/>
    <mergeCell ref="A50:A52"/>
    <mergeCell ref="B50:B52"/>
    <mergeCell ref="C50:C52"/>
    <mergeCell ref="D50:D52"/>
    <mergeCell ref="G50:G52"/>
    <mergeCell ref="D57:D59"/>
    <mergeCell ref="E57:E59"/>
    <mergeCell ref="E68:E69"/>
    <mergeCell ref="A70:A72"/>
    <mergeCell ref="B70:B72"/>
    <mergeCell ref="C70:C72"/>
    <mergeCell ref="D70:D72"/>
    <mergeCell ref="E70:E72"/>
    <mergeCell ref="F57:F59"/>
    <mergeCell ref="G57:G59"/>
    <mergeCell ref="F63:F65"/>
    <mergeCell ref="G63:G65"/>
    <mergeCell ref="G68:G69"/>
    <mergeCell ref="F70:F72"/>
    <mergeCell ref="G70:G72"/>
    <mergeCell ref="E50:E52"/>
    <mergeCell ref="F50:F52"/>
    <mergeCell ref="E55:E56"/>
    <mergeCell ref="G55:G56"/>
    <mergeCell ref="A57:A59"/>
    <mergeCell ref="B57:B59"/>
    <mergeCell ref="C57:C59"/>
  </mergeCells>
  <printOptions horizontalCentered="1"/>
  <pageMargins bottom="0.19685039370078738" footer="0.0" header="0.0" left="0.25" right="0.25" top="0.39370078740157477"/>
  <pageSetup paperSize="9" scale="4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71"/>
    <col customWidth="1" min="2" max="2" width="7.29"/>
    <col customWidth="1" min="3" max="3" width="28.71"/>
    <col customWidth="1" min="4" max="4" width="7.29"/>
    <col customWidth="1" min="5" max="5" width="28.71"/>
    <col customWidth="1" min="6" max="6" width="7.29"/>
    <col customWidth="1" min="7" max="8" width="28.71"/>
    <col customWidth="1" min="9" max="9" width="0.43"/>
    <col customWidth="1" min="10" max="10" width="98.0"/>
    <col customWidth="1" min="11" max="11" width="0.43"/>
    <col customWidth="1" min="12" max="12" width="18.71"/>
    <col customWidth="1" min="13" max="13" width="0.43"/>
    <col customWidth="1" min="14" max="14" width="10.14"/>
    <col customWidth="1" min="15" max="15" width="0.86"/>
    <col customWidth="1" min="16" max="18" width="9.43"/>
    <col customWidth="1" min="19" max="33" width="8.71"/>
  </cols>
  <sheetData>
    <row r="1" ht="18.0" customHeight="1">
      <c r="A1" s="1" t="s">
        <v>155</v>
      </c>
      <c r="I1" s="2"/>
      <c r="J1" s="2" t="s">
        <v>156</v>
      </c>
      <c r="K1" s="3"/>
      <c r="L1" s="3"/>
      <c r="M1" s="3"/>
      <c r="N1" s="3"/>
      <c r="O1" s="3"/>
      <c r="P1" s="3"/>
      <c r="Q1" s="3"/>
      <c r="R1" s="3"/>
      <c r="S1" s="3"/>
      <c r="T1" s="3"/>
      <c r="U1" s="3"/>
      <c r="V1" s="3"/>
      <c r="W1" s="3"/>
      <c r="X1" s="3"/>
      <c r="Y1" s="3"/>
      <c r="Z1" s="3"/>
      <c r="AA1" s="3"/>
      <c r="AB1" s="3"/>
      <c r="AC1" s="3"/>
      <c r="AD1" s="3"/>
      <c r="AE1" s="3"/>
      <c r="AF1" s="3"/>
      <c r="AG1" s="3"/>
    </row>
    <row r="2" ht="18.0" customHeight="1">
      <c r="I2" s="3"/>
      <c r="J2" s="4" t="s">
        <v>157</v>
      </c>
      <c r="K2" s="5"/>
      <c r="L2" s="149" t="s">
        <v>158</v>
      </c>
      <c r="M2" s="7"/>
      <c r="N2" s="150" t="s">
        <v>6</v>
      </c>
      <c r="O2" s="3"/>
      <c r="P2" s="151" t="s">
        <v>9</v>
      </c>
      <c r="Q2" s="152" t="s">
        <v>10</v>
      </c>
      <c r="R2" s="152" t="s">
        <v>11</v>
      </c>
      <c r="S2" s="3"/>
      <c r="T2" s="3"/>
      <c r="U2" s="3"/>
      <c r="V2" s="3"/>
      <c r="W2" s="3"/>
      <c r="X2" s="3"/>
      <c r="Y2" s="3"/>
      <c r="Z2" s="3"/>
      <c r="AA2" s="3"/>
      <c r="AB2" s="3"/>
      <c r="AC2" s="3"/>
      <c r="AD2" s="3"/>
      <c r="AE2" s="3"/>
      <c r="AF2" s="3"/>
      <c r="AG2" s="3"/>
    </row>
    <row r="3" ht="18.0" customHeight="1">
      <c r="A3" s="10"/>
      <c r="B3" s="10"/>
      <c r="C3" s="10"/>
      <c r="D3" s="10"/>
      <c r="E3" s="10"/>
      <c r="F3" s="10"/>
      <c r="G3" s="10"/>
      <c r="H3" s="10"/>
      <c r="I3" s="3"/>
      <c r="J3" s="153" t="s">
        <v>159</v>
      </c>
      <c r="K3" s="12"/>
      <c r="L3" s="154" t="s">
        <v>160</v>
      </c>
      <c r="M3" s="155"/>
      <c r="N3" s="156">
        <v>3900.0</v>
      </c>
      <c r="O3" s="157"/>
      <c r="P3" s="158">
        <v>4600.0</v>
      </c>
      <c r="Q3" s="158">
        <v>1600.0</v>
      </c>
      <c r="R3" s="158">
        <v>0.0</v>
      </c>
      <c r="S3" s="3"/>
      <c r="T3" s="3"/>
      <c r="U3" s="3"/>
      <c r="V3" s="3"/>
      <c r="W3" s="3"/>
      <c r="X3" s="3"/>
      <c r="Y3" s="3"/>
      <c r="Z3" s="3"/>
      <c r="AA3" s="3"/>
      <c r="AB3" s="3"/>
      <c r="AC3" s="3"/>
      <c r="AD3" s="3"/>
      <c r="AE3" s="3"/>
      <c r="AF3" s="3"/>
      <c r="AG3" s="3"/>
    </row>
    <row r="4" ht="18.0" customHeight="1">
      <c r="A4" s="2" t="s">
        <v>161</v>
      </c>
      <c r="B4" s="10"/>
      <c r="C4" s="10"/>
      <c r="D4" s="10"/>
      <c r="E4" s="10"/>
      <c r="F4" s="10"/>
      <c r="G4" s="10"/>
      <c r="H4" s="10"/>
      <c r="I4" s="3"/>
      <c r="J4" s="159" t="s">
        <v>162</v>
      </c>
      <c r="K4" s="3"/>
      <c r="L4" s="160"/>
      <c r="M4" s="161"/>
      <c r="N4" s="160"/>
      <c r="O4" s="157"/>
      <c r="P4" s="136"/>
      <c r="Q4" s="136"/>
      <c r="R4" s="136"/>
      <c r="S4" s="3"/>
      <c r="T4" s="3"/>
      <c r="U4" s="3"/>
      <c r="V4" s="3"/>
      <c r="W4" s="3"/>
      <c r="X4" s="3"/>
      <c r="Y4" s="3"/>
      <c r="Z4" s="3"/>
      <c r="AA4" s="3"/>
      <c r="AB4" s="3"/>
      <c r="AC4" s="3"/>
      <c r="AD4" s="3"/>
      <c r="AE4" s="3"/>
      <c r="AF4" s="3"/>
      <c r="AG4" s="3"/>
    </row>
    <row r="5" ht="18.0" customHeight="1">
      <c r="A5" s="10"/>
      <c r="B5" s="10"/>
      <c r="C5" s="10"/>
      <c r="D5" s="10"/>
      <c r="E5" s="10"/>
      <c r="F5" s="10"/>
      <c r="G5" s="10"/>
      <c r="H5" s="10"/>
      <c r="I5" s="3"/>
      <c r="J5" s="162" t="s">
        <v>163</v>
      </c>
      <c r="K5" s="3"/>
      <c r="L5" s="160"/>
      <c r="M5" s="161"/>
      <c r="N5" s="160"/>
      <c r="O5" s="157"/>
      <c r="P5" s="136"/>
      <c r="Q5" s="136"/>
      <c r="R5" s="136"/>
      <c r="S5" s="3"/>
      <c r="T5" s="3"/>
      <c r="U5" s="3"/>
      <c r="V5" s="3"/>
      <c r="W5" s="3"/>
      <c r="X5" s="3"/>
      <c r="Y5" s="3"/>
      <c r="Z5" s="3"/>
      <c r="AA5" s="3"/>
      <c r="AB5" s="3"/>
      <c r="AC5" s="3"/>
      <c r="AD5" s="3"/>
      <c r="AE5" s="3"/>
      <c r="AF5" s="3"/>
      <c r="AG5" s="3"/>
    </row>
    <row r="6" ht="18.0" customHeight="1">
      <c r="A6" s="2" t="s">
        <v>164</v>
      </c>
      <c r="B6" s="10"/>
      <c r="C6" s="10"/>
      <c r="D6" s="10"/>
      <c r="E6" s="10"/>
      <c r="F6" s="10"/>
      <c r="G6" s="10"/>
      <c r="H6" s="10"/>
      <c r="I6" s="3"/>
      <c r="J6" s="162" t="s">
        <v>165</v>
      </c>
      <c r="K6" s="3"/>
      <c r="L6" s="160"/>
      <c r="M6" s="161"/>
      <c r="N6" s="160"/>
      <c r="O6" s="157"/>
      <c r="P6" s="136"/>
      <c r="Q6" s="136"/>
      <c r="R6" s="136"/>
      <c r="S6" s="3"/>
      <c r="T6" s="3"/>
      <c r="U6" s="3"/>
      <c r="V6" s="3"/>
      <c r="W6" s="3"/>
      <c r="X6" s="3"/>
      <c r="Y6" s="3"/>
      <c r="Z6" s="3"/>
      <c r="AA6" s="3"/>
      <c r="AB6" s="3"/>
      <c r="AC6" s="3"/>
      <c r="AD6" s="3"/>
      <c r="AE6" s="3"/>
      <c r="AF6" s="3"/>
      <c r="AG6" s="3"/>
    </row>
    <row r="7" ht="18.0" customHeight="1">
      <c r="A7" s="163"/>
      <c r="B7" s="10"/>
      <c r="C7" s="10"/>
      <c r="D7" s="10"/>
      <c r="E7" s="10"/>
      <c r="F7" s="10"/>
      <c r="G7" s="10"/>
      <c r="H7" s="10"/>
      <c r="I7" s="3"/>
      <c r="J7" s="162" t="s">
        <v>166</v>
      </c>
      <c r="K7" s="3"/>
      <c r="L7" s="160"/>
      <c r="M7" s="161"/>
      <c r="N7" s="160"/>
      <c r="O7" s="157"/>
      <c r="P7" s="136"/>
      <c r="Q7" s="136"/>
      <c r="R7" s="136"/>
      <c r="S7" s="3"/>
      <c r="T7" s="3"/>
      <c r="U7" s="3"/>
      <c r="V7" s="3"/>
      <c r="W7" s="3"/>
      <c r="X7" s="3"/>
      <c r="Y7" s="3"/>
      <c r="Z7" s="3"/>
      <c r="AA7" s="3"/>
      <c r="AB7" s="3"/>
      <c r="AC7" s="3"/>
      <c r="AD7" s="3"/>
      <c r="AE7" s="3"/>
      <c r="AF7" s="3"/>
      <c r="AG7" s="3"/>
    </row>
    <row r="8" ht="18.0" customHeight="1">
      <c r="A8" s="2" t="s">
        <v>167</v>
      </c>
      <c r="B8" s="10"/>
      <c r="C8" s="10"/>
      <c r="D8" s="10"/>
      <c r="E8" s="10"/>
      <c r="F8" s="10"/>
      <c r="G8" s="10"/>
      <c r="H8" s="10"/>
      <c r="I8" s="3"/>
      <c r="J8" s="162" t="s">
        <v>168</v>
      </c>
      <c r="K8" s="3"/>
      <c r="L8" s="160"/>
      <c r="M8" s="161"/>
      <c r="N8" s="160"/>
      <c r="O8" s="157"/>
      <c r="P8" s="136"/>
      <c r="Q8" s="136"/>
      <c r="R8" s="136"/>
      <c r="S8" s="3"/>
      <c r="T8" s="3"/>
      <c r="U8" s="3"/>
      <c r="V8" s="3"/>
      <c r="W8" s="3"/>
      <c r="X8" s="3"/>
      <c r="Y8" s="3"/>
      <c r="Z8" s="3"/>
      <c r="AA8" s="3"/>
      <c r="AB8" s="3"/>
      <c r="AC8" s="3"/>
      <c r="AD8" s="3"/>
      <c r="AE8" s="3"/>
      <c r="AF8" s="3"/>
      <c r="AG8" s="3"/>
    </row>
    <row r="9" ht="18.0" customHeight="1">
      <c r="B9" s="3"/>
      <c r="C9" s="3"/>
      <c r="D9" s="3"/>
      <c r="E9" s="3"/>
      <c r="F9" s="3"/>
      <c r="G9" s="10"/>
      <c r="H9" s="138"/>
      <c r="I9" s="3"/>
      <c r="J9" s="162" t="s">
        <v>169</v>
      </c>
      <c r="K9" s="3"/>
      <c r="L9" s="164"/>
      <c r="M9" s="161"/>
      <c r="N9" s="164"/>
      <c r="O9" s="157"/>
      <c r="P9" s="137"/>
      <c r="Q9" s="137"/>
      <c r="R9" s="137"/>
      <c r="S9" s="3"/>
      <c r="T9" s="3"/>
      <c r="U9" s="3"/>
      <c r="V9" s="3"/>
      <c r="W9" s="3"/>
      <c r="X9" s="3"/>
      <c r="Y9" s="3"/>
      <c r="Z9" s="3"/>
      <c r="AA9" s="3"/>
      <c r="AB9" s="3"/>
      <c r="AC9" s="3"/>
      <c r="AD9" s="3"/>
      <c r="AE9" s="3"/>
      <c r="AF9" s="3"/>
      <c r="AG9" s="3"/>
    </row>
    <row r="10" ht="18.0" customHeight="1">
      <c r="A10" s="10"/>
      <c r="B10" s="138" t="s">
        <v>170</v>
      </c>
      <c r="C10" s="3"/>
      <c r="D10" s="3"/>
      <c r="E10" s="3"/>
      <c r="F10" s="3"/>
      <c r="G10" s="10"/>
      <c r="H10" s="138"/>
      <c r="I10" s="6"/>
      <c r="J10" s="165" t="s">
        <v>171</v>
      </c>
      <c r="K10" s="3"/>
      <c r="L10" s="166" t="s">
        <v>172</v>
      </c>
      <c r="M10" s="161"/>
      <c r="N10" s="167">
        <v>3100.0</v>
      </c>
      <c r="O10" s="157"/>
      <c r="P10" s="168">
        <v>3900.0</v>
      </c>
      <c r="Q10" s="169">
        <v>1600.0</v>
      </c>
      <c r="R10" s="158">
        <v>0.0</v>
      </c>
      <c r="S10" s="3"/>
      <c r="T10" s="3"/>
      <c r="U10" s="3"/>
      <c r="V10" s="3"/>
      <c r="W10" s="3"/>
      <c r="X10" s="3"/>
      <c r="Y10" s="3"/>
      <c r="Z10" s="3"/>
      <c r="AA10" s="3"/>
      <c r="AB10" s="3"/>
      <c r="AC10" s="3"/>
      <c r="AD10" s="3"/>
      <c r="AE10" s="3"/>
      <c r="AF10" s="3"/>
      <c r="AG10" s="3"/>
    </row>
    <row r="11" ht="18.0" customHeight="1">
      <c r="A11" s="10"/>
      <c r="B11" s="170" t="s">
        <v>173</v>
      </c>
      <c r="C11" s="171"/>
      <c r="D11" s="170" t="s">
        <v>174</v>
      </c>
      <c r="E11" s="172"/>
      <c r="F11" s="173" t="s">
        <v>175</v>
      </c>
      <c r="G11" s="174"/>
      <c r="H11" s="3"/>
      <c r="I11" s="19"/>
      <c r="J11" s="162" t="s">
        <v>176</v>
      </c>
      <c r="K11" s="3"/>
      <c r="L11" s="160"/>
      <c r="M11" s="161"/>
      <c r="N11" s="160"/>
      <c r="O11" s="157"/>
      <c r="P11" s="136"/>
      <c r="Q11" s="136"/>
      <c r="R11" s="136"/>
      <c r="S11" s="3"/>
      <c r="T11" s="3"/>
      <c r="U11" s="3"/>
      <c r="V11" s="3"/>
      <c r="W11" s="3"/>
      <c r="X11" s="3"/>
      <c r="Y11" s="3"/>
      <c r="Z11" s="3"/>
      <c r="AA11" s="3"/>
      <c r="AB11" s="3"/>
      <c r="AC11" s="3"/>
      <c r="AD11" s="3"/>
      <c r="AE11" s="3"/>
      <c r="AF11" s="3"/>
      <c r="AG11" s="3"/>
    </row>
    <row r="12" ht="18.0" customHeight="1">
      <c r="A12" s="10"/>
      <c r="B12" s="175"/>
      <c r="C12" s="176" t="s">
        <v>13</v>
      </c>
      <c r="D12" s="177"/>
      <c r="E12" s="178" t="s">
        <v>177</v>
      </c>
      <c r="F12" s="179"/>
      <c r="G12" s="180" t="s">
        <v>178</v>
      </c>
      <c r="H12" s="3"/>
      <c r="I12" s="30"/>
      <c r="J12" s="181" t="s">
        <v>179</v>
      </c>
      <c r="K12" s="3"/>
      <c r="L12" s="160"/>
      <c r="M12" s="161"/>
      <c r="N12" s="160"/>
      <c r="O12" s="157"/>
      <c r="P12" s="136"/>
      <c r="Q12" s="136"/>
      <c r="R12" s="136"/>
      <c r="S12" s="3"/>
      <c r="T12" s="3"/>
      <c r="U12" s="3"/>
      <c r="V12" s="3"/>
      <c r="W12" s="3"/>
      <c r="X12" s="3"/>
      <c r="Y12" s="3"/>
      <c r="Z12" s="3"/>
      <c r="AA12" s="3"/>
      <c r="AB12" s="3"/>
      <c r="AC12" s="3"/>
      <c r="AD12" s="3"/>
      <c r="AE12" s="3"/>
      <c r="AF12" s="3"/>
      <c r="AG12" s="3"/>
    </row>
    <row r="13" ht="18.0" customHeight="1">
      <c r="A13" s="10"/>
      <c r="B13" s="175"/>
      <c r="C13" s="182"/>
      <c r="D13" s="183"/>
      <c r="E13" s="184" t="s">
        <v>180</v>
      </c>
      <c r="F13" s="185"/>
      <c r="G13" s="186" t="s">
        <v>181</v>
      </c>
      <c r="H13" s="3"/>
      <c r="I13" s="37"/>
      <c r="J13" s="162" t="s">
        <v>182</v>
      </c>
      <c r="K13" s="3"/>
      <c r="L13" s="160"/>
      <c r="M13" s="161"/>
      <c r="N13" s="160"/>
      <c r="O13" s="157"/>
      <c r="P13" s="136"/>
      <c r="Q13" s="136"/>
      <c r="R13" s="136"/>
      <c r="S13" s="3"/>
      <c r="T13" s="3"/>
      <c r="U13" s="3"/>
      <c r="V13" s="3"/>
      <c r="W13" s="3"/>
      <c r="X13" s="3"/>
      <c r="Y13" s="3"/>
      <c r="Z13" s="3"/>
      <c r="AA13" s="3"/>
      <c r="AB13" s="3"/>
      <c r="AC13" s="3"/>
      <c r="AD13" s="3"/>
      <c r="AE13" s="3"/>
      <c r="AF13" s="3"/>
      <c r="AG13" s="3"/>
    </row>
    <row r="14" ht="18.0" customHeight="1">
      <c r="A14" s="10"/>
      <c r="B14" s="175"/>
      <c r="C14" s="182"/>
      <c r="D14" s="187"/>
      <c r="E14" s="188" t="s">
        <v>183</v>
      </c>
      <c r="F14" s="189"/>
      <c r="G14" s="190" t="s">
        <v>178</v>
      </c>
      <c r="H14" s="3"/>
      <c r="I14" s="37"/>
      <c r="J14" s="162" t="s">
        <v>184</v>
      </c>
      <c r="K14" s="3"/>
      <c r="L14" s="160"/>
      <c r="M14" s="161"/>
      <c r="N14" s="160"/>
      <c r="O14" s="157"/>
      <c r="P14" s="136"/>
      <c r="Q14" s="136"/>
      <c r="R14" s="136"/>
      <c r="S14" s="3"/>
      <c r="T14" s="3"/>
      <c r="U14" s="3"/>
      <c r="V14" s="3"/>
      <c r="W14" s="3"/>
      <c r="X14" s="3"/>
      <c r="Y14" s="3"/>
      <c r="Z14" s="3"/>
      <c r="AA14" s="3"/>
      <c r="AB14" s="3"/>
      <c r="AC14" s="3"/>
      <c r="AD14" s="3"/>
      <c r="AE14" s="3"/>
      <c r="AF14" s="3"/>
      <c r="AG14" s="3"/>
    </row>
    <row r="15" ht="18.0" customHeight="1">
      <c r="A15" s="10"/>
      <c r="B15" s="191"/>
      <c r="C15" s="192" t="s">
        <v>185</v>
      </c>
      <c r="D15" s="193"/>
      <c r="E15" s="194" t="s">
        <v>177</v>
      </c>
      <c r="F15" s="195"/>
      <c r="G15" s="196" t="s">
        <v>178</v>
      </c>
      <c r="H15" s="3"/>
      <c r="I15" s="44"/>
      <c r="J15" s="162" t="s">
        <v>186</v>
      </c>
      <c r="K15" s="3"/>
      <c r="L15" s="160"/>
      <c r="M15" s="161"/>
      <c r="N15" s="160"/>
      <c r="O15" s="157"/>
      <c r="P15" s="136"/>
      <c r="Q15" s="136"/>
      <c r="R15" s="136"/>
      <c r="S15" s="3"/>
      <c r="T15" s="3"/>
      <c r="U15" s="3"/>
      <c r="V15" s="3"/>
      <c r="W15" s="3"/>
      <c r="X15" s="3"/>
      <c r="Y15" s="3"/>
      <c r="Z15" s="3"/>
      <c r="AA15" s="3"/>
      <c r="AB15" s="3"/>
      <c r="AC15" s="3"/>
      <c r="AD15" s="3"/>
      <c r="AE15" s="3"/>
      <c r="AF15" s="3"/>
      <c r="AG15" s="3"/>
    </row>
    <row r="16" ht="18.0" customHeight="1">
      <c r="A16" s="10"/>
      <c r="B16" s="175"/>
      <c r="C16" s="182"/>
      <c r="D16" s="183"/>
      <c r="E16" s="184" t="s">
        <v>187</v>
      </c>
      <c r="F16" s="185"/>
      <c r="G16" s="186" t="s">
        <v>181</v>
      </c>
      <c r="H16" s="3"/>
      <c r="I16" s="45"/>
      <c r="J16" s="162" t="s">
        <v>188</v>
      </c>
      <c r="K16" s="3"/>
      <c r="L16" s="160"/>
      <c r="M16" s="161"/>
      <c r="N16" s="160"/>
      <c r="O16" s="157"/>
      <c r="P16" s="136"/>
      <c r="Q16" s="137"/>
      <c r="R16" s="137"/>
      <c r="S16" s="3"/>
      <c r="T16" s="3"/>
      <c r="U16" s="3"/>
      <c r="V16" s="3"/>
      <c r="W16" s="3"/>
      <c r="X16" s="3"/>
      <c r="Y16" s="3"/>
      <c r="Z16" s="3"/>
      <c r="AA16" s="3"/>
      <c r="AB16" s="3"/>
      <c r="AC16" s="3"/>
      <c r="AD16" s="3"/>
      <c r="AE16" s="3"/>
      <c r="AF16" s="3"/>
      <c r="AG16" s="3"/>
    </row>
    <row r="17" ht="18.0" customHeight="1">
      <c r="A17" s="10"/>
      <c r="B17" s="197"/>
      <c r="C17" s="198"/>
      <c r="D17" s="199"/>
      <c r="E17" s="200" t="s">
        <v>189</v>
      </c>
      <c r="F17" s="201"/>
      <c r="G17" s="202" t="s">
        <v>178</v>
      </c>
      <c r="H17" s="3"/>
      <c r="I17" s="3"/>
      <c r="J17" s="153" t="s">
        <v>190</v>
      </c>
      <c r="K17" s="12"/>
      <c r="L17" s="154" t="s">
        <v>160</v>
      </c>
      <c r="M17" s="155"/>
      <c r="N17" s="203">
        <v>3900.0</v>
      </c>
      <c r="O17" s="157"/>
      <c r="P17" s="169">
        <v>4600.0</v>
      </c>
      <c r="Q17" s="169">
        <v>1600.0</v>
      </c>
      <c r="R17" s="158">
        <v>0.0</v>
      </c>
      <c r="S17" s="3"/>
      <c r="T17" s="3"/>
      <c r="U17" s="3"/>
      <c r="V17" s="3"/>
      <c r="W17" s="3"/>
      <c r="X17" s="3"/>
      <c r="Y17" s="3"/>
      <c r="Z17" s="3"/>
      <c r="AA17" s="3"/>
      <c r="AB17" s="3"/>
      <c r="AC17" s="3"/>
      <c r="AD17" s="3"/>
      <c r="AE17" s="3"/>
      <c r="AF17" s="3"/>
      <c r="AG17" s="3"/>
    </row>
    <row r="18" ht="18.0" customHeight="1">
      <c r="A18" s="10"/>
      <c r="B18" s="204"/>
      <c r="C18" s="205" t="s">
        <v>191</v>
      </c>
      <c r="D18" s="204"/>
      <c r="E18" s="205" t="s">
        <v>15</v>
      </c>
      <c r="F18" s="115"/>
      <c r="G18" s="206" t="s">
        <v>178</v>
      </c>
      <c r="H18" s="3"/>
      <c r="I18" s="3"/>
      <c r="J18" s="159" t="s">
        <v>162</v>
      </c>
      <c r="K18" s="3"/>
      <c r="L18" s="160"/>
      <c r="M18" s="161"/>
      <c r="N18" s="160"/>
      <c r="O18" s="157"/>
      <c r="P18" s="136"/>
      <c r="Q18" s="136"/>
      <c r="R18" s="136"/>
      <c r="S18" s="3"/>
      <c r="T18" s="3"/>
      <c r="U18" s="3"/>
      <c r="V18" s="3"/>
      <c r="W18" s="3"/>
      <c r="X18" s="3"/>
      <c r="Y18" s="3"/>
      <c r="Z18" s="3"/>
      <c r="AA18" s="3"/>
      <c r="AB18" s="3"/>
      <c r="AC18" s="3"/>
      <c r="AD18" s="3"/>
      <c r="AE18" s="3"/>
      <c r="AF18" s="3"/>
      <c r="AG18" s="3"/>
    </row>
    <row r="19" ht="18.0" customHeight="1">
      <c r="A19" s="10"/>
      <c r="B19" s="10"/>
      <c r="C19" s="10"/>
      <c r="D19" s="10"/>
      <c r="E19" s="10"/>
      <c r="F19" s="10"/>
      <c r="G19" s="10"/>
      <c r="H19" s="3"/>
      <c r="I19" s="30"/>
      <c r="J19" s="162" t="s">
        <v>192</v>
      </c>
      <c r="K19" s="3"/>
      <c r="L19" s="160"/>
      <c r="M19" s="161"/>
      <c r="N19" s="160"/>
      <c r="O19" s="157"/>
      <c r="P19" s="136"/>
      <c r="Q19" s="136"/>
      <c r="R19" s="136"/>
      <c r="S19" s="3"/>
      <c r="T19" s="3"/>
      <c r="U19" s="3"/>
      <c r="V19" s="3"/>
      <c r="W19" s="3"/>
      <c r="X19" s="3"/>
      <c r="Y19" s="3"/>
      <c r="Z19" s="3"/>
      <c r="AA19" s="3"/>
      <c r="AB19" s="3"/>
      <c r="AC19" s="3"/>
      <c r="AD19" s="3"/>
      <c r="AE19" s="3"/>
      <c r="AF19" s="3"/>
      <c r="AG19" s="3"/>
    </row>
    <row r="20" ht="18.0" customHeight="1">
      <c r="A20" s="2" t="s">
        <v>193</v>
      </c>
      <c r="B20" s="10"/>
      <c r="C20" s="10"/>
      <c r="D20" s="10"/>
      <c r="E20" s="10"/>
      <c r="F20" s="10"/>
      <c r="G20" s="10"/>
      <c r="H20" s="3"/>
      <c r="I20" s="30"/>
      <c r="J20" s="162" t="s">
        <v>194</v>
      </c>
      <c r="K20" s="3"/>
      <c r="L20" s="160"/>
      <c r="M20" s="161"/>
      <c r="N20" s="160"/>
      <c r="O20" s="157"/>
      <c r="P20" s="136"/>
      <c r="Q20" s="136"/>
      <c r="R20" s="136"/>
      <c r="S20" s="3"/>
      <c r="T20" s="3"/>
      <c r="U20" s="3"/>
      <c r="V20" s="3"/>
      <c r="W20" s="3"/>
      <c r="X20" s="3"/>
      <c r="Y20" s="3"/>
      <c r="Z20" s="3"/>
      <c r="AA20" s="3"/>
      <c r="AB20" s="3"/>
      <c r="AC20" s="3"/>
      <c r="AD20" s="3"/>
      <c r="AE20" s="3"/>
      <c r="AF20" s="3"/>
      <c r="AG20" s="3"/>
    </row>
    <row r="21" ht="18.0" customHeight="1">
      <c r="A21" s="2"/>
      <c r="B21" s="10"/>
      <c r="C21" s="10"/>
      <c r="D21" s="10"/>
      <c r="E21" s="10"/>
      <c r="F21" s="10"/>
      <c r="G21" s="10"/>
      <c r="H21" s="6"/>
      <c r="I21" s="44"/>
      <c r="J21" s="162" t="s">
        <v>195</v>
      </c>
      <c r="K21" s="3"/>
      <c r="L21" s="160"/>
      <c r="M21" s="161"/>
      <c r="N21" s="160"/>
      <c r="O21" s="157"/>
      <c r="P21" s="136"/>
      <c r="Q21" s="136"/>
      <c r="R21" s="136"/>
      <c r="S21" s="3"/>
      <c r="T21" s="3"/>
      <c r="U21" s="3"/>
      <c r="V21" s="3"/>
      <c r="W21" s="3"/>
      <c r="X21" s="3"/>
      <c r="Y21" s="3"/>
      <c r="Z21" s="3"/>
      <c r="AA21" s="3"/>
      <c r="AB21" s="3"/>
      <c r="AC21" s="3"/>
      <c r="AD21" s="3"/>
      <c r="AE21" s="3"/>
      <c r="AF21" s="3"/>
      <c r="AG21" s="3"/>
    </row>
    <row r="22" ht="18.0" customHeight="1">
      <c r="A22" s="2" t="s">
        <v>196</v>
      </c>
      <c r="B22" s="10"/>
      <c r="C22" s="10"/>
      <c r="D22" s="10"/>
      <c r="E22" s="10"/>
      <c r="F22" s="10"/>
      <c r="G22" s="10"/>
      <c r="H22" s="19"/>
      <c r="I22" s="45"/>
      <c r="J22" s="162" t="s">
        <v>197</v>
      </c>
      <c r="K22" s="3"/>
      <c r="L22" s="160"/>
      <c r="M22" s="161"/>
      <c r="N22" s="160"/>
      <c r="O22" s="157"/>
      <c r="P22" s="136"/>
      <c r="Q22" s="136"/>
      <c r="R22" s="136"/>
      <c r="S22" s="3"/>
      <c r="T22" s="3"/>
      <c r="U22" s="3"/>
      <c r="V22" s="3"/>
      <c r="W22" s="3"/>
      <c r="X22" s="3"/>
      <c r="Y22" s="3"/>
      <c r="Z22" s="3"/>
      <c r="AA22" s="3"/>
      <c r="AB22" s="3"/>
      <c r="AC22" s="3"/>
      <c r="AD22" s="3"/>
      <c r="AE22" s="3"/>
      <c r="AF22" s="3"/>
      <c r="AG22" s="3"/>
    </row>
    <row r="23" ht="18.0" customHeight="1">
      <c r="A23" s="2"/>
      <c r="B23" s="10"/>
      <c r="C23" s="10"/>
      <c r="D23" s="10"/>
      <c r="E23" s="10"/>
      <c r="F23" s="10"/>
      <c r="G23" s="10"/>
      <c r="H23" s="3"/>
      <c r="I23" s="3"/>
      <c r="J23" s="162" t="s">
        <v>198</v>
      </c>
      <c r="K23" s="3"/>
      <c r="L23" s="160"/>
      <c r="M23" s="161"/>
      <c r="N23" s="160"/>
      <c r="O23" s="157"/>
      <c r="P23" s="136"/>
      <c r="Q23" s="136"/>
      <c r="R23" s="136"/>
      <c r="S23" s="3"/>
      <c r="T23" s="3"/>
      <c r="U23" s="3"/>
      <c r="V23" s="3"/>
      <c r="W23" s="3"/>
      <c r="X23" s="3"/>
      <c r="Y23" s="3"/>
      <c r="Z23" s="3"/>
      <c r="AA23" s="3"/>
      <c r="AB23" s="3"/>
      <c r="AC23" s="3"/>
      <c r="AD23" s="3"/>
      <c r="AE23" s="3"/>
      <c r="AF23" s="3"/>
      <c r="AG23" s="3"/>
    </row>
    <row r="24" ht="18.0" customHeight="1">
      <c r="A24" s="2" t="s">
        <v>199</v>
      </c>
      <c r="B24" s="10"/>
      <c r="C24" s="10"/>
      <c r="D24" s="10"/>
      <c r="E24" s="10"/>
      <c r="F24" s="10"/>
      <c r="G24" s="10"/>
      <c r="H24" s="30"/>
      <c r="I24" s="3"/>
      <c r="J24" s="162" t="s">
        <v>200</v>
      </c>
      <c r="K24" s="3"/>
      <c r="L24" s="160"/>
      <c r="M24" s="161"/>
      <c r="N24" s="160"/>
      <c r="O24" s="157"/>
      <c r="P24" s="136"/>
      <c r="Q24" s="136"/>
      <c r="R24" s="136"/>
      <c r="S24" s="3"/>
      <c r="T24" s="3"/>
      <c r="U24" s="3"/>
      <c r="V24" s="3"/>
      <c r="W24" s="3"/>
      <c r="X24" s="3"/>
      <c r="Y24" s="3"/>
      <c r="Z24" s="3"/>
      <c r="AA24" s="3"/>
      <c r="AB24" s="3"/>
      <c r="AC24" s="3"/>
      <c r="AD24" s="3"/>
      <c r="AE24" s="3"/>
      <c r="AF24" s="3"/>
      <c r="AG24" s="3"/>
    </row>
    <row r="25" ht="18.0" customHeight="1">
      <c r="A25" s="2" t="s">
        <v>201</v>
      </c>
      <c r="B25" s="10"/>
      <c r="C25" s="10"/>
      <c r="D25" s="10"/>
      <c r="E25" s="10"/>
      <c r="F25" s="10"/>
      <c r="G25" s="10"/>
      <c r="H25" s="37"/>
      <c r="I25" s="19"/>
      <c r="J25" s="162" t="s">
        <v>202</v>
      </c>
      <c r="K25" s="3"/>
      <c r="L25" s="160"/>
      <c r="M25" s="161"/>
      <c r="N25" s="160"/>
      <c r="O25" s="157"/>
      <c r="P25" s="136"/>
      <c r="Q25" s="136"/>
      <c r="R25" s="136"/>
      <c r="S25" s="3"/>
      <c r="T25" s="3"/>
      <c r="U25" s="3"/>
      <c r="V25" s="3"/>
      <c r="W25" s="3"/>
      <c r="X25" s="3"/>
      <c r="Y25" s="3"/>
      <c r="Z25" s="3"/>
      <c r="AA25" s="3"/>
      <c r="AB25" s="3"/>
      <c r="AC25" s="3"/>
      <c r="AD25" s="3"/>
      <c r="AE25" s="3"/>
      <c r="AF25" s="3"/>
      <c r="AG25" s="3"/>
    </row>
    <row r="26" ht="18.0" customHeight="1">
      <c r="A26" s="10"/>
      <c r="B26" s="10"/>
      <c r="C26" s="10"/>
      <c r="D26" s="10"/>
      <c r="E26" s="10"/>
      <c r="F26" s="10"/>
      <c r="G26" s="10"/>
      <c r="H26" s="44"/>
      <c r="I26" s="3"/>
      <c r="J26" s="162" t="s">
        <v>203</v>
      </c>
      <c r="K26" s="3"/>
      <c r="L26" s="164"/>
      <c r="M26" s="161"/>
      <c r="N26" s="164"/>
      <c r="O26" s="157"/>
      <c r="P26" s="137"/>
      <c r="Q26" s="137"/>
      <c r="R26" s="137"/>
      <c r="S26" s="3"/>
      <c r="T26" s="3"/>
      <c r="U26" s="3"/>
      <c r="V26" s="3"/>
      <c r="W26" s="3"/>
      <c r="X26" s="3"/>
      <c r="Y26" s="3"/>
      <c r="Z26" s="3"/>
      <c r="AA26" s="3"/>
      <c r="AB26" s="3"/>
      <c r="AC26" s="3"/>
      <c r="AD26" s="3"/>
      <c r="AE26" s="3"/>
      <c r="AF26" s="3"/>
      <c r="AG26" s="3"/>
    </row>
    <row r="27" ht="18.0" customHeight="1">
      <c r="A27" s="10"/>
      <c r="B27" s="10"/>
      <c r="C27" s="10"/>
      <c r="D27" s="10"/>
      <c r="E27" s="10"/>
      <c r="F27" s="10"/>
      <c r="G27" s="10"/>
      <c r="H27" s="45"/>
      <c r="I27" s="30"/>
      <c r="J27" s="162" t="s">
        <v>204</v>
      </c>
      <c r="K27" s="3"/>
      <c r="L27" s="207" t="s">
        <v>172</v>
      </c>
      <c r="M27" s="161"/>
      <c r="N27" s="208">
        <v>2300.0</v>
      </c>
      <c r="O27" s="157"/>
      <c r="P27" s="168">
        <v>3900.0</v>
      </c>
      <c r="Q27" s="169">
        <v>1600.0</v>
      </c>
      <c r="R27" s="158">
        <v>0.0</v>
      </c>
      <c r="S27" s="3"/>
      <c r="T27" s="3"/>
      <c r="U27" s="3"/>
      <c r="V27" s="3"/>
      <c r="W27" s="3"/>
      <c r="X27" s="3"/>
      <c r="Y27" s="3"/>
      <c r="Z27" s="3"/>
      <c r="AA27" s="3"/>
      <c r="AB27" s="3"/>
      <c r="AC27" s="3"/>
      <c r="AD27" s="3"/>
      <c r="AE27" s="3"/>
      <c r="AF27" s="3"/>
      <c r="AG27" s="3"/>
    </row>
    <row r="28" ht="18.0" customHeight="1">
      <c r="A28" s="111" t="s">
        <v>205</v>
      </c>
      <c r="B28" s="112"/>
      <c r="C28" s="112"/>
      <c r="D28" s="112"/>
      <c r="E28" s="112"/>
      <c r="F28" s="112"/>
      <c r="G28" s="113"/>
      <c r="H28" s="3"/>
      <c r="I28" s="37"/>
      <c r="J28" s="162" t="s">
        <v>206</v>
      </c>
      <c r="K28" s="3"/>
      <c r="L28" s="160"/>
      <c r="M28" s="161"/>
      <c r="N28" s="160"/>
      <c r="O28" s="157"/>
      <c r="P28" s="136"/>
      <c r="Q28" s="136"/>
      <c r="R28" s="136"/>
      <c r="S28" s="3"/>
      <c r="T28" s="3"/>
      <c r="U28" s="3"/>
      <c r="V28" s="3"/>
      <c r="W28" s="3"/>
      <c r="X28" s="3"/>
      <c r="Y28" s="3"/>
      <c r="Z28" s="3"/>
      <c r="AA28" s="3"/>
      <c r="AB28" s="3"/>
      <c r="AC28" s="3"/>
      <c r="AD28" s="3"/>
      <c r="AE28" s="3"/>
      <c r="AF28" s="3"/>
      <c r="AG28" s="3"/>
    </row>
    <row r="29" ht="18.0" customHeight="1">
      <c r="A29" s="114" t="s">
        <v>105</v>
      </c>
      <c r="B29" s="115"/>
      <c r="C29" s="115"/>
      <c r="D29" s="115"/>
      <c r="E29" s="115"/>
      <c r="F29" s="115"/>
      <c r="G29" s="116"/>
      <c r="H29" s="3"/>
      <c r="I29" s="37"/>
      <c r="J29" s="162" t="s">
        <v>207</v>
      </c>
      <c r="K29" s="3"/>
      <c r="L29" s="160"/>
      <c r="M29" s="161"/>
      <c r="N29" s="160"/>
      <c r="O29" s="157"/>
      <c r="P29" s="136"/>
      <c r="Q29" s="136"/>
      <c r="R29" s="136"/>
      <c r="S29" s="3"/>
      <c r="T29" s="3"/>
      <c r="U29" s="3"/>
      <c r="V29" s="3"/>
      <c r="W29" s="3"/>
      <c r="X29" s="3"/>
      <c r="Y29" s="3"/>
      <c r="Z29" s="3"/>
      <c r="AA29" s="3"/>
      <c r="AB29" s="3"/>
      <c r="AC29" s="3"/>
      <c r="AD29" s="3"/>
      <c r="AE29" s="3"/>
      <c r="AF29" s="3"/>
      <c r="AG29" s="3"/>
    </row>
    <row r="30" ht="18.0" customHeight="1">
      <c r="A30" s="10"/>
      <c r="B30" s="10"/>
      <c r="C30" s="10"/>
      <c r="D30" s="10"/>
      <c r="E30" s="10"/>
      <c r="F30" s="10"/>
      <c r="G30" s="10"/>
      <c r="H30" s="30"/>
      <c r="I30" s="44"/>
      <c r="J30" s="162" t="s">
        <v>208</v>
      </c>
      <c r="K30" s="3"/>
      <c r="L30" s="160"/>
      <c r="M30" s="161"/>
      <c r="N30" s="160"/>
      <c r="O30" s="157"/>
      <c r="P30" s="136"/>
      <c r="Q30" s="136"/>
      <c r="R30" s="136"/>
      <c r="S30" s="3"/>
      <c r="T30" s="3"/>
      <c r="U30" s="3"/>
      <c r="V30" s="3"/>
      <c r="W30" s="3"/>
      <c r="X30" s="3"/>
      <c r="Y30" s="3"/>
      <c r="Z30" s="3"/>
      <c r="AA30" s="3"/>
      <c r="AB30" s="3"/>
      <c r="AC30" s="3"/>
      <c r="AD30" s="3"/>
      <c r="AE30" s="3"/>
      <c r="AF30" s="3"/>
      <c r="AG30" s="3"/>
    </row>
    <row r="31" ht="18.0" customHeight="1">
      <c r="A31" s="10"/>
      <c r="B31" s="10"/>
      <c r="C31" s="10"/>
      <c r="D31" s="10"/>
      <c r="E31" s="3"/>
      <c r="F31" s="10"/>
      <c r="G31" s="3"/>
      <c r="H31" s="44"/>
      <c r="I31" s="44"/>
      <c r="J31" s="162" t="s">
        <v>209</v>
      </c>
      <c r="K31" s="3"/>
      <c r="L31" s="160"/>
      <c r="M31" s="161"/>
      <c r="N31" s="160"/>
      <c r="O31" s="157"/>
      <c r="P31" s="136"/>
      <c r="Q31" s="136"/>
      <c r="R31" s="136"/>
      <c r="S31" s="3"/>
      <c r="T31" s="3"/>
      <c r="U31" s="3"/>
      <c r="V31" s="3"/>
      <c r="W31" s="3"/>
      <c r="X31" s="3"/>
      <c r="Y31" s="3"/>
      <c r="Z31" s="3"/>
      <c r="AA31" s="3"/>
      <c r="AB31" s="3"/>
      <c r="AC31" s="3"/>
      <c r="AD31" s="3"/>
      <c r="AE31" s="3"/>
      <c r="AF31" s="3"/>
      <c r="AG31" s="3"/>
    </row>
    <row r="32" ht="18.0" customHeight="1">
      <c r="A32" s="119" t="s">
        <v>113</v>
      </c>
      <c r="B32" s="120" t="s">
        <v>114</v>
      </c>
      <c r="C32" s="121"/>
      <c r="D32" s="3"/>
      <c r="E32" s="30"/>
      <c r="F32" s="30"/>
      <c r="G32" s="30"/>
      <c r="H32" s="45"/>
      <c r="I32" s="45"/>
      <c r="J32" s="165" t="s">
        <v>171</v>
      </c>
      <c r="K32" s="3"/>
      <c r="L32" s="160"/>
      <c r="M32" s="161"/>
      <c r="N32" s="160"/>
      <c r="O32" s="157"/>
      <c r="P32" s="136"/>
      <c r="Q32" s="136"/>
      <c r="R32" s="136"/>
      <c r="S32" s="3"/>
      <c r="T32" s="3"/>
      <c r="U32" s="3"/>
      <c r="V32" s="3"/>
      <c r="W32" s="3"/>
      <c r="X32" s="3"/>
      <c r="Y32" s="3"/>
      <c r="Z32" s="3"/>
      <c r="AA32" s="3"/>
      <c r="AB32" s="3"/>
      <c r="AC32" s="3"/>
      <c r="AD32" s="3"/>
      <c r="AE32" s="3"/>
      <c r="AF32" s="3"/>
      <c r="AG32" s="3"/>
    </row>
    <row r="33" ht="18.0" customHeight="1">
      <c r="C33" s="125"/>
      <c r="D33" s="3"/>
      <c r="E33" s="3"/>
      <c r="F33" s="3"/>
      <c r="G33" s="3"/>
      <c r="H33" s="3"/>
      <c r="I33" s="3"/>
      <c r="J33" s="162" t="s">
        <v>210</v>
      </c>
      <c r="K33" s="3"/>
      <c r="L33" s="160"/>
      <c r="M33" s="161"/>
      <c r="N33" s="160"/>
      <c r="O33" s="157"/>
      <c r="P33" s="136"/>
      <c r="Q33" s="136"/>
      <c r="R33" s="136"/>
      <c r="S33" s="3"/>
      <c r="T33" s="3"/>
      <c r="U33" s="3"/>
      <c r="V33" s="3"/>
      <c r="W33" s="3"/>
      <c r="X33" s="3"/>
      <c r="Y33" s="3"/>
      <c r="Z33" s="3"/>
      <c r="AA33" s="3"/>
      <c r="AB33" s="3"/>
      <c r="AC33" s="3"/>
      <c r="AD33" s="3"/>
      <c r="AE33" s="3"/>
      <c r="AF33" s="3"/>
      <c r="AG33" s="107"/>
    </row>
    <row r="34" ht="18.0" customHeight="1">
      <c r="C34" s="127"/>
      <c r="D34" s="3"/>
      <c r="E34" s="19"/>
      <c r="F34" s="19"/>
      <c r="G34" s="19"/>
      <c r="H34" s="19"/>
      <c r="I34" s="3"/>
      <c r="J34" s="181" t="s">
        <v>179</v>
      </c>
      <c r="K34" s="3"/>
      <c r="L34" s="160"/>
      <c r="M34" s="161"/>
      <c r="N34" s="160"/>
      <c r="O34" s="157"/>
      <c r="P34" s="136"/>
      <c r="Q34" s="136"/>
      <c r="R34" s="136"/>
      <c r="S34" s="3"/>
      <c r="T34" s="3"/>
      <c r="U34" s="3"/>
      <c r="V34" s="3"/>
      <c r="W34" s="3"/>
      <c r="X34" s="3"/>
      <c r="Y34" s="3"/>
      <c r="Z34" s="3"/>
      <c r="AA34" s="3"/>
      <c r="AB34" s="3"/>
      <c r="AC34" s="3"/>
      <c r="AD34" s="3"/>
      <c r="AE34" s="3"/>
      <c r="AF34" s="3"/>
      <c r="AG34" s="3"/>
    </row>
    <row r="35" ht="18.0" customHeight="1">
      <c r="A35" s="10"/>
      <c r="B35" s="10"/>
      <c r="C35" s="10"/>
      <c r="D35" s="6"/>
      <c r="E35" s="6"/>
      <c r="F35" s="6"/>
      <c r="G35" s="6"/>
      <c r="H35" s="45"/>
      <c r="I35" s="30"/>
      <c r="J35" s="162" t="s">
        <v>211</v>
      </c>
      <c r="K35" s="3"/>
      <c r="L35" s="160"/>
      <c r="M35" s="161"/>
      <c r="N35" s="160"/>
      <c r="O35" s="157"/>
      <c r="P35" s="136"/>
      <c r="Q35" s="136"/>
      <c r="R35" s="136"/>
      <c r="S35" s="3"/>
      <c r="T35" s="3"/>
      <c r="U35" s="3"/>
      <c r="V35" s="3"/>
      <c r="W35" s="3"/>
      <c r="X35" s="3"/>
      <c r="Y35" s="3"/>
      <c r="Z35" s="3"/>
      <c r="AA35" s="3"/>
      <c r="AB35" s="3"/>
      <c r="AC35" s="3"/>
      <c r="AD35" s="3"/>
      <c r="AE35" s="3"/>
      <c r="AF35" s="3"/>
      <c r="AG35" s="3"/>
    </row>
    <row r="36" ht="18.0" customHeight="1">
      <c r="A36" s="129"/>
      <c r="B36" s="129"/>
      <c r="C36" s="6"/>
      <c r="D36" s="130"/>
      <c r="E36" s="19"/>
      <c r="F36" s="19"/>
      <c r="G36" s="19"/>
      <c r="H36" s="3"/>
      <c r="I36" s="44"/>
      <c r="J36" s="162" t="s">
        <v>212</v>
      </c>
      <c r="K36" s="3"/>
      <c r="L36" s="164"/>
      <c r="M36" s="209"/>
      <c r="N36" s="164"/>
      <c r="O36" s="157"/>
      <c r="P36" s="137"/>
      <c r="Q36" s="137"/>
      <c r="R36" s="137"/>
      <c r="S36" s="3"/>
      <c r="T36" s="3"/>
      <c r="U36" s="3"/>
      <c r="V36" s="3"/>
      <c r="W36" s="3"/>
      <c r="X36" s="3"/>
      <c r="Y36" s="3"/>
      <c r="Z36" s="3"/>
      <c r="AA36" s="3"/>
      <c r="AB36" s="3"/>
      <c r="AC36" s="3"/>
      <c r="AD36" s="3"/>
      <c r="AE36" s="3"/>
      <c r="AF36" s="3"/>
      <c r="AG36" s="3"/>
    </row>
    <row r="37" ht="18.0" customHeight="1">
      <c r="A37" s="129"/>
      <c r="B37" s="130"/>
      <c r="C37" s="10"/>
      <c r="D37" s="3"/>
      <c r="E37" s="117" t="s">
        <v>122</v>
      </c>
      <c r="F37" s="3"/>
      <c r="G37" s="210" t="s">
        <v>213</v>
      </c>
      <c r="H37" s="3"/>
      <c r="I37" s="45"/>
      <c r="J37" s="211" t="s">
        <v>162</v>
      </c>
      <c r="K37" s="12"/>
      <c r="L37" s="154" t="s">
        <v>160</v>
      </c>
      <c r="M37" s="155"/>
      <c r="N37" s="203">
        <v>3100.0</v>
      </c>
      <c r="O37" s="157"/>
      <c r="P37" s="169">
        <v>3900.0</v>
      </c>
      <c r="Q37" s="169">
        <v>1600.0</v>
      </c>
      <c r="R37" s="158">
        <v>0.0</v>
      </c>
      <c r="S37" s="3"/>
      <c r="T37" s="3"/>
      <c r="U37" s="3"/>
      <c r="V37" s="3"/>
      <c r="W37" s="3"/>
      <c r="X37" s="3"/>
      <c r="Y37" s="3"/>
      <c r="Z37" s="3"/>
      <c r="AA37" s="3"/>
      <c r="AB37" s="3"/>
      <c r="AC37" s="3"/>
      <c r="AD37" s="3"/>
      <c r="AE37" s="3"/>
      <c r="AF37" s="3"/>
      <c r="AG37" s="3"/>
    </row>
    <row r="38" ht="18.0" customHeight="1">
      <c r="A38" s="129"/>
      <c r="B38" s="129"/>
      <c r="C38" s="10"/>
      <c r="D38" s="10"/>
      <c r="F38" s="10"/>
      <c r="H38" s="30"/>
      <c r="I38" s="45"/>
      <c r="J38" s="162" t="s">
        <v>214</v>
      </c>
      <c r="K38" s="3"/>
      <c r="L38" s="160"/>
      <c r="M38" s="161"/>
      <c r="N38" s="160"/>
      <c r="O38" s="157"/>
      <c r="P38" s="136"/>
      <c r="Q38" s="136"/>
      <c r="R38" s="136"/>
      <c r="S38" s="3"/>
      <c r="T38" s="3"/>
      <c r="U38" s="3"/>
      <c r="V38" s="3"/>
      <c r="W38" s="3"/>
      <c r="X38" s="3"/>
      <c r="Y38" s="3"/>
      <c r="Z38" s="3"/>
      <c r="AA38" s="3"/>
      <c r="AB38" s="3"/>
      <c r="AC38" s="3"/>
      <c r="AD38" s="3"/>
      <c r="AE38" s="3"/>
      <c r="AF38" s="3"/>
      <c r="AG38" s="3"/>
    </row>
    <row r="39" ht="18.0" customHeight="1">
      <c r="A39" s="132" t="s">
        <v>127</v>
      </c>
      <c r="B39" s="120" t="s">
        <v>114</v>
      </c>
      <c r="C39" s="133" t="str">
        <f>if(C32="","",E39+G39)</f>
        <v/>
      </c>
      <c r="D39" s="122" t="s">
        <v>70</v>
      </c>
      <c r="E39" s="134">
        <v>3000.0</v>
      </c>
      <c r="F39" s="122" t="s">
        <v>115</v>
      </c>
      <c r="G39" s="135" t="str">
        <f>if(C32="","",if(C32&lt;0,0,C32*1.35))</f>
        <v/>
      </c>
      <c r="H39" s="3"/>
      <c r="I39" s="45"/>
      <c r="J39" s="162" t="s">
        <v>215</v>
      </c>
      <c r="K39" s="3"/>
      <c r="L39" s="160"/>
      <c r="M39" s="161"/>
      <c r="N39" s="160"/>
      <c r="O39" s="157"/>
      <c r="P39" s="136"/>
      <c r="Q39" s="136"/>
      <c r="R39" s="136"/>
      <c r="S39" s="3"/>
      <c r="T39" s="3"/>
      <c r="U39" s="3"/>
      <c r="V39" s="3"/>
      <c r="W39" s="3"/>
      <c r="X39" s="3"/>
      <c r="Y39" s="3"/>
      <c r="Z39" s="3"/>
      <c r="AA39" s="3"/>
      <c r="AB39" s="3"/>
      <c r="AC39" s="3"/>
      <c r="AD39" s="3"/>
      <c r="AE39" s="3"/>
      <c r="AF39" s="3"/>
      <c r="AG39" s="3"/>
    </row>
    <row r="40" ht="18.0" customHeight="1">
      <c r="C40" s="125"/>
      <c r="E40" s="136"/>
      <c r="G40" s="136"/>
      <c r="H40" s="19"/>
      <c r="I40" s="45"/>
      <c r="J40" s="162" t="s">
        <v>216</v>
      </c>
      <c r="K40" s="3"/>
      <c r="L40" s="160"/>
      <c r="M40" s="161"/>
      <c r="N40" s="160"/>
      <c r="O40" s="157"/>
      <c r="P40" s="136"/>
      <c r="Q40" s="136"/>
      <c r="R40" s="136"/>
      <c r="S40" s="3"/>
      <c r="T40" s="3"/>
      <c r="U40" s="3"/>
      <c r="V40" s="3"/>
      <c r="W40" s="3"/>
      <c r="X40" s="3"/>
      <c r="Y40" s="3"/>
      <c r="Z40" s="3"/>
      <c r="AA40" s="3"/>
      <c r="AB40" s="3"/>
      <c r="AC40" s="3"/>
      <c r="AD40" s="3"/>
      <c r="AE40" s="3"/>
      <c r="AF40" s="3"/>
      <c r="AG40" s="3"/>
    </row>
    <row r="41" ht="18.0" customHeight="1">
      <c r="C41" s="127"/>
      <c r="E41" s="137"/>
      <c r="G41" s="137"/>
      <c r="H41" s="3"/>
      <c r="I41" s="3"/>
      <c r="J41" s="162" t="s">
        <v>217</v>
      </c>
      <c r="K41" s="3"/>
      <c r="L41" s="160"/>
      <c r="M41" s="161"/>
      <c r="N41" s="160"/>
      <c r="O41" s="157"/>
      <c r="P41" s="136"/>
      <c r="Q41" s="136"/>
      <c r="R41" s="136"/>
      <c r="S41" s="3"/>
      <c r="T41" s="3"/>
      <c r="U41" s="3"/>
      <c r="V41" s="3"/>
      <c r="W41" s="3"/>
      <c r="X41" s="3"/>
      <c r="Y41" s="3"/>
      <c r="Z41" s="3"/>
      <c r="AA41" s="3"/>
      <c r="AB41" s="3"/>
      <c r="AC41" s="3"/>
      <c r="AD41" s="3"/>
      <c r="AE41" s="3"/>
      <c r="AF41" s="3"/>
      <c r="AG41" s="3"/>
    </row>
    <row r="42" ht="18.0" customHeight="1">
      <c r="A42" s="10"/>
      <c r="B42" s="10"/>
      <c r="C42" s="10"/>
      <c r="D42" s="44"/>
      <c r="E42" s="44"/>
      <c r="F42" s="44"/>
      <c r="G42" s="3"/>
      <c r="H42" s="30"/>
      <c r="I42" s="3"/>
      <c r="J42" s="162" t="s">
        <v>208</v>
      </c>
      <c r="K42" s="3"/>
      <c r="L42" s="160"/>
      <c r="M42" s="161"/>
      <c r="N42" s="160"/>
      <c r="O42" s="157"/>
      <c r="P42" s="136"/>
      <c r="Q42" s="136"/>
      <c r="R42" s="136"/>
      <c r="S42" s="3"/>
      <c r="T42" s="3"/>
      <c r="U42" s="3"/>
      <c r="V42" s="3"/>
      <c r="W42" s="3"/>
      <c r="X42" s="3"/>
      <c r="Y42" s="3"/>
      <c r="Z42" s="3"/>
      <c r="AA42" s="3"/>
      <c r="AB42" s="3"/>
      <c r="AC42" s="3"/>
      <c r="AD42" s="3"/>
      <c r="AE42" s="3"/>
      <c r="AF42" s="3"/>
      <c r="AG42" s="3"/>
    </row>
    <row r="43" ht="18.0" customHeight="1">
      <c r="A43" s="44"/>
      <c r="B43" s="44"/>
      <c r="C43" s="44"/>
      <c r="D43" s="212"/>
      <c r="E43" s="213"/>
      <c r="F43" s="45"/>
      <c r="G43" s="2"/>
      <c r="H43" s="37"/>
      <c r="I43" s="3"/>
      <c r="J43" s="162" t="s">
        <v>218</v>
      </c>
      <c r="K43" s="3"/>
      <c r="L43" s="160"/>
      <c r="M43" s="161"/>
      <c r="N43" s="160"/>
      <c r="O43" s="157"/>
      <c r="P43" s="136"/>
      <c r="Q43" s="136"/>
      <c r="R43" s="136"/>
      <c r="S43" s="3"/>
      <c r="T43" s="3"/>
      <c r="U43" s="3"/>
      <c r="V43" s="3"/>
      <c r="W43" s="3"/>
      <c r="X43" s="3"/>
      <c r="Y43" s="3"/>
      <c r="Z43" s="3"/>
      <c r="AA43" s="3"/>
      <c r="AB43" s="3"/>
      <c r="AC43" s="3"/>
      <c r="AD43" s="3"/>
      <c r="AE43" s="3"/>
      <c r="AF43" s="3"/>
      <c r="AG43" s="3"/>
    </row>
    <row r="44" ht="18.0" customHeight="1">
      <c r="A44" s="10"/>
      <c r="B44" s="10"/>
      <c r="C44" s="10"/>
      <c r="D44" s="10"/>
      <c r="E44" s="139" t="s">
        <v>145</v>
      </c>
      <c r="F44" s="10"/>
      <c r="G44" s="140" t="s">
        <v>146</v>
      </c>
      <c r="H44" s="44"/>
      <c r="I44" s="3"/>
      <c r="J44" s="162" t="s">
        <v>219</v>
      </c>
      <c r="K44" s="3"/>
      <c r="L44" s="164"/>
      <c r="M44" s="161"/>
      <c r="N44" s="164"/>
      <c r="O44" s="157"/>
      <c r="P44" s="137"/>
      <c r="Q44" s="137"/>
      <c r="R44" s="137"/>
      <c r="S44" s="3"/>
      <c r="T44" s="3"/>
      <c r="U44" s="3"/>
      <c r="V44" s="3"/>
      <c r="W44" s="3"/>
      <c r="X44" s="3"/>
      <c r="Y44" s="3"/>
      <c r="Z44" s="3"/>
      <c r="AA44" s="3"/>
      <c r="AB44" s="3"/>
      <c r="AC44" s="3"/>
      <c r="AD44" s="3"/>
      <c r="AE44" s="3"/>
      <c r="AF44" s="3"/>
      <c r="AG44" s="3"/>
    </row>
    <row r="45" ht="18.0" customHeight="1">
      <c r="A45" s="10"/>
      <c r="B45" s="10"/>
      <c r="C45" s="10"/>
      <c r="D45" s="10"/>
      <c r="F45" s="10"/>
      <c r="H45" s="3"/>
      <c r="I45" s="19"/>
      <c r="J45" s="162" t="s">
        <v>220</v>
      </c>
      <c r="K45" s="3"/>
      <c r="L45" s="166" t="s">
        <v>172</v>
      </c>
      <c r="M45" s="161"/>
      <c r="N45" s="167">
        <v>2300.0</v>
      </c>
      <c r="O45" s="157"/>
      <c r="P45" s="168">
        <v>3100.0</v>
      </c>
      <c r="Q45" s="168">
        <v>1600.0</v>
      </c>
      <c r="R45" s="158">
        <v>0.0</v>
      </c>
      <c r="S45" s="3"/>
      <c r="T45" s="3"/>
      <c r="U45" s="3"/>
      <c r="V45" s="3"/>
      <c r="W45" s="3"/>
      <c r="X45" s="3"/>
      <c r="Y45" s="3"/>
      <c r="Z45" s="3"/>
      <c r="AA45" s="3"/>
      <c r="AB45" s="3"/>
      <c r="AC45" s="3"/>
      <c r="AD45" s="3"/>
      <c r="AE45" s="3"/>
      <c r="AF45" s="3"/>
      <c r="AG45" s="3"/>
    </row>
    <row r="46" ht="18.0" customHeight="1">
      <c r="A46" s="141" t="s">
        <v>148</v>
      </c>
      <c r="B46" s="120" t="s">
        <v>114</v>
      </c>
      <c r="C46" s="142" t="str">
        <f>if(C32="","",E46+G46)</f>
        <v/>
      </c>
      <c r="D46" s="122" t="s">
        <v>70</v>
      </c>
      <c r="E46" s="143" t="str">
        <f>C32</f>
        <v/>
      </c>
      <c r="F46" s="122" t="s">
        <v>115</v>
      </c>
      <c r="G46" s="144" t="str">
        <f>C39</f>
        <v/>
      </c>
      <c r="H46" s="3"/>
      <c r="I46" s="3"/>
      <c r="J46" s="162" t="s">
        <v>221</v>
      </c>
      <c r="K46" s="3"/>
      <c r="L46" s="160"/>
      <c r="M46" s="161"/>
      <c r="N46" s="160"/>
      <c r="O46" s="157"/>
      <c r="P46" s="136"/>
      <c r="Q46" s="136"/>
      <c r="R46" s="136"/>
      <c r="S46" s="3"/>
      <c r="T46" s="3"/>
      <c r="U46" s="3"/>
      <c r="V46" s="3"/>
      <c r="W46" s="3"/>
      <c r="X46" s="3"/>
      <c r="Y46" s="3"/>
      <c r="Z46" s="3"/>
      <c r="AA46" s="3"/>
      <c r="AB46" s="3"/>
      <c r="AC46" s="3"/>
      <c r="AD46" s="3"/>
      <c r="AE46" s="3"/>
      <c r="AF46" s="3"/>
      <c r="AG46" s="30"/>
    </row>
    <row r="47" ht="18.0" customHeight="1">
      <c r="C47" s="125"/>
      <c r="E47" s="136"/>
      <c r="G47" s="136"/>
      <c r="H47" s="3"/>
      <c r="I47" s="30"/>
      <c r="J47" s="162" t="s">
        <v>222</v>
      </c>
      <c r="K47" s="3"/>
      <c r="L47" s="160"/>
      <c r="M47" s="161"/>
      <c r="N47" s="160"/>
      <c r="O47" s="157"/>
      <c r="P47" s="136"/>
      <c r="Q47" s="136"/>
      <c r="R47" s="136"/>
      <c r="S47" s="3"/>
      <c r="T47" s="3"/>
      <c r="U47" s="3"/>
      <c r="V47" s="3"/>
      <c r="W47" s="3"/>
      <c r="X47" s="3"/>
      <c r="Y47" s="3"/>
      <c r="Z47" s="3"/>
      <c r="AA47" s="3"/>
      <c r="AB47" s="3"/>
      <c r="AC47" s="3"/>
      <c r="AD47" s="3"/>
      <c r="AE47" s="3"/>
      <c r="AF47" s="3"/>
      <c r="AG47" s="30"/>
    </row>
    <row r="48" ht="18.0" customHeight="1">
      <c r="C48" s="127"/>
      <c r="E48" s="137"/>
      <c r="G48" s="137"/>
      <c r="H48" s="30"/>
      <c r="I48" s="37"/>
      <c r="J48" s="162" t="s">
        <v>223</v>
      </c>
      <c r="K48" s="3"/>
      <c r="L48" s="160"/>
      <c r="M48" s="161"/>
      <c r="N48" s="160"/>
      <c r="O48" s="157"/>
      <c r="P48" s="136"/>
      <c r="Q48" s="136"/>
      <c r="R48" s="136"/>
      <c r="S48" s="3"/>
      <c r="T48" s="3"/>
      <c r="U48" s="3"/>
      <c r="V48" s="3"/>
      <c r="W48" s="3"/>
      <c r="X48" s="3"/>
      <c r="Y48" s="3"/>
      <c r="Z48" s="3"/>
      <c r="AA48" s="3"/>
      <c r="AB48" s="3"/>
      <c r="AC48" s="3"/>
      <c r="AD48" s="3"/>
      <c r="AE48" s="3"/>
      <c r="AF48" s="3"/>
      <c r="AG48" s="3"/>
    </row>
    <row r="49" ht="18.0" customHeight="1">
      <c r="A49" s="37"/>
      <c r="B49" s="37"/>
      <c r="C49" s="37"/>
      <c r="D49" s="37"/>
      <c r="E49" s="37"/>
      <c r="F49" s="37"/>
      <c r="G49" s="37"/>
      <c r="H49" s="44"/>
      <c r="I49" s="44"/>
      <c r="J49" s="162" t="s">
        <v>224</v>
      </c>
      <c r="K49" s="3"/>
      <c r="L49" s="160"/>
      <c r="M49" s="161"/>
      <c r="N49" s="160"/>
      <c r="O49" s="157"/>
      <c r="P49" s="136"/>
      <c r="Q49" s="136"/>
      <c r="R49" s="136"/>
      <c r="S49" s="3"/>
      <c r="T49" s="3"/>
      <c r="U49" s="3"/>
      <c r="V49" s="3"/>
      <c r="W49" s="3"/>
      <c r="X49" s="3"/>
      <c r="Y49" s="3"/>
      <c r="Z49" s="3"/>
      <c r="AA49" s="3"/>
      <c r="AB49" s="3"/>
      <c r="AC49" s="3"/>
      <c r="AD49" s="3"/>
      <c r="AE49" s="3"/>
      <c r="AF49" s="3"/>
      <c r="AG49" s="3"/>
    </row>
    <row r="50" ht="18.0" customHeight="1">
      <c r="A50" s="44"/>
      <c r="B50" s="44"/>
      <c r="C50" s="44"/>
      <c r="D50" s="44"/>
      <c r="E50" s="44"/>
      <c r="F50" s="44"/>
      <c r="G50" s="44"/>
      <c r="H50" s="45"/>
      <c r="I50" s="44"/>
      <c r="J50" s="165" t="s">
        <v>171</v>
      </c>
      <c r="K50" s="3"/>
      <c r="L50" s="160"/>
      <c r="M50" s="161"/>
      <c r="N50" s="160"/>
      <c r="O50" s="157"/>
      <c r="P50" s="136"/>
      <c r="Q50" s="136"/>
      <c r="R50" s="136"/>
      <c r="S50" s="3"/>
      <c r="T50" s="3"/>
      <c r="U50" s="3"/>
      <c r="V50" s="3"/>
      <c r="W50" s="3"/>
      <c r="X50" s="3"/>
      <c r="Y50" s="3"/>
      <c r="Z50" s="3"/>
      <c r="AA50" s="3"/>
      <c r="AB50" s="3"/>
      <c r="AC50" s="3"/>
      <c r="AD50" s="3"/>
      <c r="AE50" s="3"/>
      <c r="AF50" s="3"/>
      <c r="AG50" s="3"/>
    </row>
    <row r="51" ht="18.0" customHeight="1">
      <c r="A51" s="10"/>
      <c r="B51" s="10"/>
      <c r="C51" s="10"/>
      <c r="D51" s="10"/>
      <c r="E51" s="10"/>
      <c r="F51" s="10"/>
      <c r="G51" s="10"/>
      <c r="H51" s="3"/>
      <c r="I51" s="3"/>
      <c r="J51" s="162" t="s">
        <v>225</v>
      </c>
      <c r="K51" s="12"/>
      <c r="L51" s="160"/>
      <c r="M51" s="161"/>
      <c r="N51" s="160"/>
      <c r="O51" s="157"/>
      <c r="P51" s="136"/>
      <c r="Q51" s="136"/>
      <c r="R51" s="136"/>
      <c r="S51" s="3"/>
      <c r="T51" s="3"/>
      <c r="U51" s="3"/>
      <c r="V51" s="3"/>
      <c r="W51" s="3"/>
      <c r="X51" s="3"/>
      <c r="Y51" s="3"/>
      <c r="Z51" s="3"/>
      <c r="AA51" s="3"/>
      <c r="AB51" s="3"/>
      <c r="AC51" s="3"/>
      <c r="AD51" s="3"/>
      <c r="AE51" s="3"/>
      <c r="AF51" s="3"/>
      <c r="AG51" s="3"/>
    </row>
    <row r="52" ht="18.0" customHeight="1">
      <c r="I52" s="3"/>
      <c r="J52" s="214" t="s">
        <v>226</v>
      </c>
      <c r="K52" s="3"/>
      <c r="L52" s="215"/>
      <c r="M52" s="216"/>
      <c r="N52" s="215"/>
      <c r="O52" s="157"/>
      <c r="P52" s="137"/>
      <c r="Q52" s="137"/>
      <c r="R52" s="137"/>
      <c r="S52" s="3"/>
      <c r="T52" s="3"/>
      <c r="U52" s="3"/>
      <c r="V52" s="3"/>
      <c r="W52" s="3"/>
      <c r="X52" s="3"/>
      <c r="Y52" s="3"/>
      <c r="Z52" s="3"/>
      <c r="AA52" s="3"/>
      <c r="AB52" s="3"/>
      <c r="AC52" s="3"/>
      <c r="AD52" s="3"/>
      <c r="AE52" s="3"/>
      <c r="AF52" s="3"/>
      <c r="AG52" s="3"/>
    </row>
    <row r="53" ht="18.0" customHeight="1">
      <c r="A53" s="217"/>
      <c r="B53" s="217"/>
      <c r="C53" s="217"/>
      <c r="D53" s="217"/>
      <c r="E53" s="217"/>
      <c r="F53" s="217"/>
      <c r="G53" s="217"/>
      <c r="H53" s="218"/>
      <c r="I53" s="219"/>
      <c r="J53" s="219"/>
      <c r="K53" s="219"/>
      <c r="L53" s="219"/>
      <c r="M53" s="219"/>
      <c r="N53" s="219"/>
      <c r="O53" s="219"/>
      <c r="P53" s="219"/>
      <c r="Q53" s="219"/>
      <c r="R53" s="219"/>
      <c r="S53" s="3"/>
      <c r="T53" s="3"/>
      <c r="U53" s="3"/>
      <c r="V53" s="3"/>
      <c r="W53" s="3"/>
      <c r="X53" s="3"/>
      <c r="Y53" s="3"/>
      <c r="Z53" s="3"/>
      <c r="AA53" s="3"/>
      <c r="AB53" s="3"/>
      <c r="AC53" s="3"/>
      <c r="AD53" s="3"/>
      <c r="AE53" s="3"/>
      <c r="AF53" s="3"/>
      <c r="AG53" s="3"/>
    </row>
    <row r="54" ht="18.0" customHeight="1">
      <c r="A54" s="220"/>
      <c r="B54" s="220"/>
      <c r="C54" s="220"/>
      <c r="D54" s="220"/>
      <c r="E54" s="220"/>
      <c r="F54" s="220"/>
      <c r="G54" s="220"/>
      <c r="H54" s="220"/>
      <c r="I54" s="221"/>
      <c r="J54" s="222"/>
      <c r="K54" s="221"/>
      <c r="L54" s="221"/>
      <c r="M54" s="221"/>
      <c r="N54" s="221"/>
      <c r="O54" s="221"/>
      <c r="P54" s="221"/>
      <c r="Q54" s="221"/>
      <c r="R54" s="221"/>
      <c r="S54" s="3"/>
      <c r="T54" s="3"/>
      <c r="U54" s="3"/>
      <c r="V54" s="3"/>
      <c r="W54" s="3"/>
      <c r="X54" s="3"/>
      <c r="Y54" s="3"/>
      <c r="Z54" s="3"/>
      <c r="AA54" s="3"/>
      <c r="AB54" s="3"/>
      <c r="AC54" s="3"/>
      <c r="AD54" s="3"/>
      <c r="AE54" s="3"/>
      <c r="AF54" s="3"/>
      <c r="AG54" s="3"/>
    </row>
    <row r="55" ht="18.0" customHeight="1">
      <c r="A55" s="1" t="s">
        <v>227</v>
      </c>
      <c r="I55" s="3"/>
      <c r="J55" s="2" t="s">
        <v>228</v>
      </c>
      <c r="K55" s="3"/>
      <c r="L55" s="3"/>
      <c r="M55" s="3"/>
      <c r="N55" s="3"/>
      <c r="O55" s="3"/>
      <c r="P55" s="3"/>
      <c r="Q55" s="3"/>
      <c r="R55" s="3"/>
      <c r="S55" s="3"/>
      <c r="T55" s="3"/>
      <c r="U55" s="3"/>
      <c r="V55" s="3"/>
      <c r="W55" s="3"/>
      <c r="X55" s="3"/>
      <c r="Y55" s="3"/>
      <c r="Z55" s="3"/>
      <c r="AA55" s="3"/>
      <c r="AB55" s="3"/>
      <c r="AC55" s="3"/>
      <c r="AD55" s="3"/>
      <c r="AE55" s="3"/>
      <c r="AF55" s="3"/>
      <c r="AG55" s="3"/>
    </row>
    <row r="56" ht="18.0" customHeight="1">
      <c r="I56" s="30"/>
      <c r="J56" s="223" t="s">
        <v>157</v>
      </c>
      <c r="K56" s="224"/>
      <c r="L56" s="225"/>
      <c r="M56" s="7"/>
      <c r="N56" s="150" t="s">
        <v>229</v>
      </c>
      <c r="O56" s="3"/>
      <c r="P56" s="151" t="s">
        <v>9</v>
      </c>
      <c r="Q56" s="152" t="s">
        <v>10</v>
      </c>
      <c r="R56" s="152" t="s">
        <v>11</v>
      </c>
      <c r="S56" s="3"/>
      <c r="T56" s="3"/>
      <c r="U56" s="3"/>
      <c r="V56" s="3"/>
      <c r="W56" s="3"/>
      <c r="X56" s="3"/>
      <c r="Y56" s="3"/>
      <c r="Z56" s="3"/>
      <c r="AA56" s="3"/>
      <c r="AB56" s="3"/>
      <c r="AC56" s="3"/>
      <c r="AD56" s="3"/>
      <c r="AE56" s="3"/>
      <c r="AF56" s="3"/>
      <c r="AG56" s="3"/>
    </row>
    <row r="57" ht="18.0" customHeight="1">
      <c r="A57" s="10"/>
      <c r="B57" s="10"/>
      <c r="C57" s="10"/>
      <c r="D57" s="10"/>
      <c r="E57" s="10"/>
      <c r="F57" s="10"/>
      <c r="G57" s="10"/>
      <c r="H57" s="37"/>
      <c r="I57" s="44"/>
      <c r="J57" s="226" t="s">
        <v>230</v>
      </c>
      <c r="K57" s="12"/>
      <c r="L57" s="227"/>
      <c r="M57" s="12"/>
      <c r="N57" s="21">
        <v>15.0</v>
      </c>
      <c r="O57" s="12"/>
      <c r="P57" s="228">
        <v>20.0</v>
      </c>
      <c r="Q57" s="228">
        <v>10.0</v>
      </c>
      <c r="R57" s="228">
        <v>0.0</v>
      </c>
      <c r="S57" s="3"/>
      <c r="T57" s="3"/>
      <c r="U57" s="3"/>
      <c r="V57" s="3"/>
      <c r="W57" s="3"/>
      <c r="X57" s="3"/>
      <c r="Y57" s="3"/>
      <c r="Z57" s="3"/>
      <c r="AA57" s="3"/>
      <c r="AB57" s="3"/>
      <c r="AC57" s="3"/>
      <c r="AD57" s="3"/>
      <c r="AE57" s="3"/>
      <c r="AF57" s="3"/>
      <c r="AG57" s="3"/>
    </row>
    <row r="58" ht="18.0" customHeight="1">
      <c r="A58" s="2" t="s">
        <v>231</v>
      </c>
      <c r="B58" s="10"/>
      <c r="C58" s="10"/>
      <c r="D58" s="10"/>
      <c r="E58" s="10"/>
      <c r="F58" s="10"/>
      <c r="G58" s="10"/>
      <c r="H58" s="44"/>
      <c r="I58" s="45"/>
      <c r="J58" s="229" t="s">
        <v>232</v>
      </c>
      <c r="K58" s="10"/>
      <c r="L58" s="230"/>
      <c r="M58" s="10"/>
      <c r="N58" s="160"/>
      <c r="O58" s="10"/>
      <c r="P58" s="136"/>
      <c r="Q58" s="136"/>
      <c r="R58" s="136"/>
      <c r="S58" s="3"/>
      <c r="T58" s="3"/>
      <c r="U58" s="3"/>
      <c r="V58" s="3"/>
      <c r="W58" s="3"/>
      <c r="X58" s="3"/>
      <c r="Y58" s="3"/>
      <c r="Z58" s="3"/>
      <c r="AA58" s="3"/>
      <c r="AB58" s="3"/>
      <c r="AC58" s="3"/>
      <c r="AD58" s="3"/>
      <c r="AE58" s="3"/>
      <c r="AF58" s="3"/>
      <c r="AG58" s="3"/>
    </row>
    <row r="59" ht="18.0" customHeight="1">
      <c r="A59" s="10"/>
      <c r="B59" s="10"/>
      <c r="C59" s="10"/>
      <c r="D59" s="10"/>
      <c r="E59" s="10"/>
      <c r="F59" s="10"/>
      <c r="G59" s="10"/>
      <c r="H59" s="45"/>
      <c r="I59" s="3"/>
      <c r="J59" s="229" t="s">
        <v>233</v>
      </c>
      <c r="K59" s="10"/>
      <c r="L59" s="230"/>
      <c r="M59" s="10"/>
      <c r="N59" s="160"/>
      <c r="O59" s="10"/>
      <c r="P59" s="136"/>
      <c r="Q59" s="136"/>
      <c r="R59" s="136"/>
      <c r="S59" s="3"/>
      <c r="T59" s="3"/>
      <c r="U59" s="3"/>
      <c r="V59" s="3"/>
      <c r="W59" s="3"/>
      <c r="X59" s="3"/>
      <c r="Y59" s="3"/>
      <c r="Z59" s="3"/>
      <c r="AA59" s="3"/>
      <c r="AB59" s="3"/>
      <c r="AC59" s="3"/>
      <c r="AD59" s="3"/>
      <c r="AE59" s="3"/>
      <c r="AF59" s="3"/>
      <c r="AG59" s="3"/>
    </row>
    <row r="60" ht="18.0" customHeight="1">
      <c r="A60" s="2" t="s">
        <v>164</v>
      </c>
      <c r="B60" s="10"/>
      <c r="C60" s="10"/>
      <c r="D60" s="10"/>
      <c r="E60" s="10"/>
      <c r="F60" s="10"/>
      <c r="G60" s="10"/>
      <c r="H60" s="3"/>
      <c r="I60" s="19"/>
      <c r="J60" s="229" t="s">
        <v>234</v>
      </c>
      <c r="K60" s="10"/>
      <c r="L60" s="230"/>
      <c r="M60" s="10"/>
      <c r="N60" s="160"/>
      <c r="O60" s="10"/>
      <c r="P60" s="136"/>
      <c r="Q60" s="136"/>
      <c r="R60" s="136"/>
      <c r="S60" s="3"/>
      <c r="T60" s="3"/>
      <c r="U60" s="3"/>
      <c r="V60" s="3"/>
      <c r="W60" s="3"/>
      <c r="X60" s="3"/>
      <c r="Y60" s="3"/>
      <c r="Z60" s="3"/>
      <c r="AA60" s="3"/>
      <c r="AB60" s="3"/>
      <c r="AC60" s="3"/>
      <c r="AD60" s="3"/>
      <c r="AE60" s="3"/>
      <c r="AF60" s="3"/>
      <c r="AG60" s="3"/>
    </row>
    <row r="61" ht="18.0" customHeight="1">
      <c r="A61" s="163"/>
      <c r="B61" s="10"/>
      <c r="C61" s="10"/>
      <c r="D61" s="10"/>
      <c r="E61" s="10"/>
      <c r="F61" s="10"/>
      <c r="G61" s="10"/>
      <c r="H61" s="3"/>
      <c r="I61" s="3"/>
      <c r="J61" s="229" t="s">
        <v>235</v>
      </c>
      <c r="K61" s="10"/>
      <c r="L61" s="230"/>
      <c r="M61" s="10"/>
      <c r="N61" s="160"/>
      <c r="O61" s="10"/>
      <c r="P61" s="136"/>
      <c r="Q61" s="136"/>
      <c r="R61" s="136"/>
      <c r="S61" s="3"/>
      <c r="T61" s="3"/>
      <c r="U61" s="3"/>
      <c r="V61" s="3"/>
      <c r="W61" s="3"/>
      <c r="X61" s="3"/>
      <c r="Y61" s="3"/>
      <c r="Z61" s="3"/>
      <c r="AA61" s="3"/>
      <c r="AB61" s="3"/>
      <c r="AC61" s="3"/>
      <c r="AD61" s="3"/>
      <c r="AE61" s="3"/>
      <c r="AF61" s="3"/>
      <c r="AG61" s="3"/>
    </row>
    <row r="62" ht="18.0" customHeight="1">
      <c r="A62" s="2" t="s">
        <v>236</v>
      </c>
      <c r="B62" s="10"/>
      <c r="C62" s="10"/>
      <c r="D62" s="10"/>
      <c r="E62" s="10"/>
      <c r="F62" s="10"/>
      <c r="G62" s="10"/>
      <c r="H62" s="30"/>
      <c r="I62" s="3"/>
      <c r="J62" s="229" t="s">
        <v>237</v>
      </c>
      <c r="K62" s="10"/>
      <c r="L62" s="230"/>
      <c r="M62" s="10"/>
      <c r="N62" s="160"/>
      <c r="O62" s="10"/>
      <c r="P62" s="136"/>
      <c r="Q62" s="136"/>
      <c r="R62" s="136"/>
      <c r="S62" s="3"/>
      <c r="T62" s="3"/>
      <c r="U62" s="3"/>
      <c r="V62" s="3"/>
      <c r="W62" s="3"/>
      <c r="X62" s="3"/>
      <c r="Y62" s="3"/>
      <c r="Z62" s="3"/>
      <c r="AA62" s="3"/>
      <c r="AB62" s="3"/>
      <c r="AC62" s="3"/>
      <c r="AD62" s="3"/>
      <c r="AE62" s="3"/>
      <c r="AF62" s="3"/>
      <c r="AG62" s="3"/>
    </row>
    <row r="63" ht="18.0" customHeight="1">
      <c r="B63" s="3"/>
      <c r="C63" s="3"/>
      <c r="D63" s="3"/>
      <c r="E63" s="3"/>
      <c r="F63" s="3"/>
      <c r="G63" s="10"/>
      <c r="H63" s="44"/>
      <c r="I63" s="3"/>
      <c r="J63" s="229" t="s">
        <v>238</v>
      </c>
      <c r="K63" s="10"/>
      <c r="L63" s="230"/>
      <c r="M63" s="10"/>
      <c r="N63" s="160"/>
      <c r="O63" s="10"/>
      <c r="P63" s="136"/>
      <c r="Q63" s="136"/>
      <c r="R63" s="136"/>
      <c r="S63" s="3"/>
      <c r="T63" s="3"/>
      <c r="U63" s="3"/>
      <c r="V63" s="3"/>
      <c r="W63" s="3"/>
      <c r="X63" s="3"/>
      <c r="Y63" s="3"/>
      <c r="Z63" s="3"/>
      <c r="AA63" s="3"/>
      <c r="AB63" s="3"/>
      <c r="AC63" s="3"/>
      <c r="AD63" s="3"/>
      <c r="AE63" s="3"/>
      <c r="AF63" s="3"/>
      <c r="AG63" s="3"/>
    </row>
    <row r="64" ht="18.0" customHeight="1">
      <c r="A64" s="10"/>
      <c r="B64" s="138" t="s">
        <v>170</v>
      </c>
      <c r="C64" s="3"/>
      <c r="D64" s="3"/>
      <c r="E64" s="3"/>
      <c r="F64" s="3"/>
      <c r="G64" s="10"/>
      <c r="H64" s="45"/>
      <c r="I64" s="3"/>
      <c r="J64" s="229" t="s">
        <v>239</v>
      </c>
      <c r="K64" s="10"/>
      <c r="L64" s="230"/>
      <c r="M64" s="10"/>
      <c r="N64" s="160"/>
      <c r="O64" s="10"/>
      <c r="P64" s="136"/>
      <c r="Q64" s="136"/>
      <c r="R64" s="136"/>
      <c r="S64" s="3"/>
      <c r="T64" s="3"/>
      <c r="U64" s="3"/>
      <c r="V64" s="3"/>
      <c r="W64" s="3"/>
      <c r="X64" s="3"/>
      <c r="Y64" s="3"/>
      <c r="Z64" s="3"/>
      <c r="AA64" s="3"/>
      <c r="AB64" s="3"/>
      <c r="AC64" s="3"/>
      <c r="AD64" s="3"/>
      <c r="AE64" s="3"/>
      <c r="AF64" s="3"/>
      <c r="AG64" s="3"/>
    </row>
    <row r="65" ht="18.0" customHeight="1">
      <c r="A65" s="10"/>
      <c r="B65" s="170" t="s">
        <v>173</v>
      </c>
      <c r="C65" s="171"/>
      <c r="D65" s="170" t="s">
        <v>174</v>
      </c>
      <c r="E65" s="172"/>
      <c r="F65" s="173" t="s">
        <v>175</v>
      </c>
      <c r="G65" s="174"/>
      <c r="H65" s="3"/>
      <c r="I65" s="3"/>
      <c r="J65" s="229" t="s">
        <v>240</v>
      </c>
      <c r="K65" s="10"/>
      <c r="L65" s="230"/>
      <c r="M65" s="10"/>
      <c r="N65" s="160"/>
      <c r="O65" s="10"/>
      <c r="P65" s="136"/>
      <c r="Q65" s="136"/>
      <c r="R65" s="136"/>
      <c r="S65" s="3"/>
      <c r="T65" s="3"/>
      <c r="U65" s="3"/>
      <c r="V65" s="3"/>
      <c r="W65" s="3"/>
      <c r="X65" s="3"/>
      <c r="Y65" s="3"/>
      <c r="Z65" s="3"/>
      <c r="AA65" s="3"/>
      <c r="AB65" s="3"/>
      <c r="AC65" s="3"/>
      <c r="AD65" s="3"/>
      <c r="AE65" s="3"/>
      <c r="AF65" s="3"/>
      <c r="AG65" s="3"/>
    </row>
    <row r="66" ht="18.0" customHeight="1">
      <c r="A66" s="10"/>
      <c r="B66" s="175"/>
      <c r="C66" s="176" t="s">
        <v>13</v>
      </c>
      <c r="D66" s="177"/>
      <c r="E66" s="178" t="s">
        <v>177</v>
      </c>
      <c r="F66" s="179"/>
      <c r="G66" s="180" t="s">
        <v>178</v>
      </c>
      <c r="H66" s="19"/>
      <c r="I66" s="3"/>
      <c r="J66" s="231" t="s">
        <v>241</v>
      </c>
      <c r="K66" s="3"/>
      <c r="L66" s="182"/>
      <c r="M66" s="3"/>
      <c r="N66" s="160"/>
      <c r="O66" s="3"/>
      <c r="P66" s="136"/>
      <c r="Q66" s="136"/>
      <c r="R66" s="136"/>
      <c r="S66" s="3"/>
      <c r="T66" s="3"/>
      <c r="U66" s="3"/>
      <c r="V66" s="3"/>
      <c r="W66" s="3"/>
      <c r="X66" s="3"/>
      <c r="Y66" s="3"/>
      <c r="Z66" s="3"/>
      <c r="AA66" s="3"/>
      <c r="AB66" s="3"/>
      <c r="AC66" s="3"/>
      <c r="AD66" s="3"/>
      <c r="AE66" s="3"/>
      <c r="AF66" s="3"/>
      <c r="AG66" s="3"/>
    </row>
    <row r="67" ht="18.0" customHeight="1">
      <c r="A67" s="10"/>
      <c r="B67" s="175"/>
      <c r="C67" s="182"/>
      <c r="D67" s="183"/>
      <c r="E67" s="184" t="s">
        <v>180</v>
      </c>
      <c r="F67" s="185"/>
      <c r="G67" s="186" t="s">
        <v>181</v>
      </c>
      <c r="H67" s="3"/>
      <c r="I67" s="3"/>
      <c r="J67" s="231" t="s">
        <v>242</v>
      </c>
      <c r="K67" s="3"/>
      <c r="L67" s="182"/>
      <c r="M67" s="3"/>
      <c r="N67" s="160"/>
      <c r="O67" s="3"/>
      <c r="P67" s="136"/>
      <c r="Q67" s="136"/>
      <c r="R67" s="136"/>
      <c r="S67" s="3"/>
      <c r="T67" s="3"/>
      <c r="U67" s="3"/>
      <c r="V67" s="3"/>
      <c r="W67" s="3"/>
      <c r="X67" s="3"/>
      <c r="Y67" s="3"/>
      <c r="Z67" s="3"/>
      <c r="AA67" s="3"/>
      <c r="AB67" s="3"/>
      <c r="AC67" s="3"/>
      <c r="AD67" s="3"/>
      <c r="AE67" s="3"/>
      <c r="AF67" s="3"/>
      <c r="AG67" s="3"/>
    </row>
    <row r="68" ht="18.0" customHeight="1">
      <c r="A68" s="10"/>
      <c r="B68" s="175"/>
      <c r="C68" s="182"/>
      <c r="D68" s="187"/>
      <c r="E68" s="188" t="s">
        <v>183</v>
      </c>
      <c r="F68" s="189"/>
      <c r="G68" s="190" t="s">
        <v>178</v>
      </c>
      <c r="H68" s="30"/>
      <c r="I68" s="3"/>
      <c r="J68" s="231" t="s">
        <v>209</v>
      </c>
      <c r="K68" s="3"/>
      <c r="L68" s="182"/>
      <c r="M68" s="3"/>
      <c r="N68" s="160"/>
      <c r="O68" s="3"/>
      <c r="P68" s="136"/>
      <c r="Q68" s="136"/>
      <c r="R68" s="136"/>
      <c r="S68" s="3"/>
      <c r="T68" s="3"/>
      <c r="U68" s="3"/>
      <c r="V68" s="3"/>
      <c r="W68" s="3"/>
      <c r="X68" s="3"/>
      <c r="Y68" s="3"/>
      <c r="Z68" s="3"/>
      <c r="AA68" s="3"/>
      <c r="AB68" s="3"/>
      <c r="AC68" s="3"/>
      <c r="AD68" s="3"/>
      <c r="AE68" s="3"/>
      <c r="AF68" s="3"/>
      <c r="AG68" s="3"/>
    </row>
    <row r="69" ht="18.0" customHeight="1">
      <c r="A69" s="10"/>
      <c r="B69" s="191"/>
      <c r="C69" s="192" t="s">
        <v>185</v>
      </c>
      <c r="D69" s="193"/>
      <c r="E69" s="194" t="s">
        <v>177</v>
      </c>
      <c r="F69" s="195"/>
      <c r="G69" s="196" t="s">
        <v>178</v>
      </c>
      <c r="H69" s="37"/>
      <c r="I69" s="3"/>
      <c r="J69" s="232" t="s">
        <v>232</v>
      </c>
      <c r="K69" s="12"/>
      <c r="L69" s="227"/>
      <c r="M69" s="12"/>
      <c r="N69" s="21">
        <v>10.0</v>
      </c>
      <c r="O69" s="12"/>
      <c r="P69" s="228">
        <v>15.0</v>
      </c>
      <c r="Q69" s="228">
        <v>5.0</v>
      </c>
      <c r="R69" s="228">
        <v>0.0</v>
      </c>
      <c r="S69" s="3"/>
      <c r="T69" s="3"/>
      <c r="U69" s="3"/>
      <c r="V69" s="3"/>
      <c r="W69" s="3"/>
      <c r="X69" s="3"/>
      <c r="Y69" s="3"/>
      <c r="Z69" s="3"/>
      <c r="AA69" s="3"/>
      <c r="AB69" s="3"/>
      <c r="AC69" s="3"/>
      <c r="AD69" s="3"/>
      <c r="AE69" s="3"/>
      <c r="AF69" s="3"/>
      <c r="AG69" s="3"/>
    </row>
    <row r="70" ht="18.0" customHeight="1">
      <c r="A70" s="10"/>
      <c r="B70" s="175"/>
      <c r="C70" s="182"/>
      <c r="D70" s="183"/>
      <c r="E70" s="184" t="s">
        <v>187</v>
      </c>
      <c r="F70" s="185"/>
      <c r="G70" s="186" t="s">
        <v>181</v>
      </c>
      <c r="H70" s="44"/>
      <c r="I70" s="3"/>
      <c r="J70" s="231" t="s">
        <v>243</v>
      </c>
      <c r="K70" s="3"/>
      <c r="L70" s="182"/>
      <c r="M70" s="3"/>
      <c r="N70" s="160"/>
      <c r="O70" s="3"/>
      <c r="P70" s="136"/>
      <c r="Q70" s="136"/>
      <c r="R70" s="136"/>
      <c r="S70" s="3"/>
      <c r="T70" s="3"/>
      <c r="U70" s="3"/>
      <c r="V70" s="3"/>
      <c r="W70" s="3"/>
      <c r="X70" s="3"/>
      <c r="Y70" s="3"/>
      <c r="Z70" s="3"/>
      <c r="AA70" s="3"/>
      <c r="AB70" s="3"/>
      <c r="AC70" s="3"/>
      <c r="AD70" s="3"/>
      <c r="AE70" s="3"/>
      <c r="AF70" s="3"/>
      <c r="AG70" s="3"/>
    </row>
    <row r="71" ht="18.0" customHeight="1">
      <c r="A71" s="10"/>
      <c r="B71" s="197"/>
      <c r="C71" s="198"/>
      <c r="D71" s="199"/>
      <c r="E71" s="200" t="s">
        <v>189</v>
      </c>
      <c r="F71" s="201"/>
      <c r="G71" s="202" t="s">
        <v>178</v>
      </c>
      <c r="H71" s="45"/>
      <c r="I71" s="3"/>
      <c r="J71" s="231" t="s">
        <v>244</v>
      </c>
      <c r="K71" s="3"/>
      <c r="L71" s="182"/>
      <c r="M71" s="3"/>
      <c r="N71" s="160"/>
      <c r="O71" s="3"/>
      <c r="P71" s="136"/>
      <c r="Q71" s="136"/>
      <c r="R71" s="136"/>
      <c r="S71" s="3"/>
      <c r="T71" s="3"/>
      <c r="U71" s="3"/>
      <c r="V71" s="3"/>
      <c r="W71" s="3"/>
      <c r="X71" s="3"/>
      <c r="Y71" s="3"/>
      <c r="Z71" s="3"/>
      <c r="AA71" s="3"/>
      <c r="AB71" s="3"/>
      <c r="AC71" s="3"/>
      <c r="AD71" s="3"/>
      <c r="AE71" s="3"/>
      <c r="AF71" s="3"/>
      <c r="AG71" s="3"/>
    </row>
    <row r="72" ht="18.0" customHeight="1">
      <c r="A72" s="10"/>
      <c r="B72" s="204"/>
      <c r="C72" s="205" t="s">
        <v>191</v>
      </c>
      <c r="D72" s="204"/>
      <c r="E72" s="205" t="s">
        <v>15</v>
      </c>
      <c r="F72" s="115"/>
      <c r="G72" s="206" t="s">
        <v>178</v>
      </c>
      <c r="H72" s="3"/>
      <c r="I72" s="3"/>
      <c r="J72" s="231" t="s">
        <v>245</v>
      </c>
      <c r="K72" s="3"/>
      <c r="L72" s="182"/>
      <c r="M72" s="3"/>
      <c r="N72" s="160"/>
      <c r="O72" s="3"/>
      <c r="P72" s="136"/>
      <c r="Q72" s="136"/>
      <c r="R72" s="136"/>
      <c r="S72" s="3"/>
      <c r="T72" s="3"/>
      <c r="U72" s="3"/>
      <c r="V72" s="3"/>
      <c r="W72" s="3"/>
      <c r="X72" s="3"/>
      <c r="Y72" s="3"/>
      <c r="Z72" s="3"/>
      <c r="AA72" s="3"/>
      <c r="AB72" s="3"/>
      <c r="AC72" s="3"/>
      <c r="AD72" s="3"/>
      <c r="AE72" s="3"/>
      <c r="AF72" s="3"/>
      <c r="AG72" s="3"/>
    </row>
    <row r="73" ht="18.0" customHeight="1">
      <c r="A73" s="10"/>
      <c r="B73" s="10"/>
      <c r="C73" s="10"/>
      <c r="D73" s="10"/>
      <c r="E73" s="10"/>
      <c r="F73" s="10"/>
      <c r="G73" s="10"/>
      <c r="H73" s="3"/>
      <c r="I73" s="3"/>
      <c r="J73" s="231" t="s">
        <v>246</v>
      </c>
      <c r="K73" s="3"/>
      <c r="L73" s="182"/>
      <c r="M73" s="3"/>
      <c r="N73" s="160"/>
      <c r="O73" s="3"/>
      <c r="P73" s="136"/>
      <c r="Q73" s="136"/>
      <c r="R73" s="136"/>
      <c r="S73" s="3"/>
      <c r="T73" s="3"/>
      <c r="U73" s="3"/>
      <c r="V73" s="3"/>
      <c r="W73" s="3"/>
      <c r="X73" s="3"/>
      <c r="Y73" s="3"/>
      <c r="Z73" s="3"/>
      <c r="AA73" s="3"/>
      <c r="AB73" s="3"/>
      <c r="AC73" s="3"/>
      <c r="AD73" s="3"/>
      <c r="AE73" s="3"/>
      <c r="AF73" s="3"/>
      <c r="AG73" s="3"/>
    </row>
    <row r="74" ht="18.0" customHeight="1">
      <c r="A74" s="2" t="s">
        <v>193</v>
      </c>
      <c r="B74" s="10"/>
      <c r="C74" s="10"/>
      <c r="D74" s="10"/>
      <c r="E74" s="10"/>
      <c r="F74" s="10"/>
      <c r="G74" s="10"/>
      <c r="H74" s="30"/>
      <c r="I74" s="3"/>
      <c r="J74" s="231" t="s">
        <v>247</v>
      </c>
      <c r="K74" s="3"/>
      <c r="L74" s="182"/>
      <c r="M74" s="3"/>
      <c r="N74" s="160"/>
      <c r="O74" s="3"/>
      <c r="P74" s="136"/>
      <c r="Q74" s="136"/>
      <c r="R74" s="136"/>
      <c r="S74" s="3"/>
      <c r="T74" s="3"/>
      <c r="U74" s="3"/>
      <c r="V74" s="3"/>
      <c r="W74" s="3"/>
      <c r="X74" s="3"/>
      <c r="Y74" s="3"/>
      <c r="Z74" s="3"/>
      <c r="AA74" s="3"/>
      <c r="AB74" s="3"/>
      <c r="AC74" s="3"/>
      <c r="AD74" s="3"/>
      <c r="AE74" s="3"/>
      <c r="AF74" s="3"/>
      <c r="AG74" s="3"/>
    </row>
    <row r="75" ht="18.0" customHeight="1">
      <c r="B75" s="10"/>
      <c r="C75" s="10"/>
      <c r="D75" s="10"/>
      <c r="E75" s="10"/>
      <c r="F75" s="10"/>
      <c r="G75" s="10"/>
      <c r="H75" s="44"/>
      <c r="I75" s="3"/>
      <c r="J75" s="231" t="s">
        <v>248</v>
      </c>
      <c r="K75" s="3"/>
      <c r="L75" s="182"/>
      <c r="M75" s="3"/>
      <c r="N75" s="160"/>
      <c r="O75" s="3"/>
      <c r="P75" s="136"/>
      <c r="Q75" s="136"/>
      <c r="R75" s="136"/>
      <c r="S75" s="3"/>
      <c r="T75" s="3"/>
      <c r="U75" s="3"/>
      <c r="V75" s="3"/>
      <c r="W75" s="3"/>
      <c r="X75" s="3"/>
      <c r="Y75" s="3"/>
      <c r="Z75" s="3"/>
      <c r="AA75" s="3"/>
      <c r="AB75" s="3"/>
      <c r="AC75" s="3"/>
      <c r="AD75" s="3"/>
      <c r="AE75" s="3"/>
      <c r="AF75" s="3"/>
      <c r="AG75" s="3"/>
    </row>
    <row r="76" ht="18.0" customHeight="1">
      <c r="A76" s="2" t="s">
        <v>249</v>
      </c>
      <c r="B76" s="10"/>
      <c r="C76" s="10"/>
      <c r="D76" s="10"/>
      <c r="E76" s="10"/>
      <c r="F76" s="10"/>
      <c r="G76" s="10"/>
      <c r="H76" s="45"/>
      <c r="I76" s="3"/>
      <c r="J76" s="233" t="s">
        <v>242</v>
      </c>
      <c r="K76" s="3"/>
      <c r="L76" s="182"/>
      <c r="M76" s="3"/>
      <c r="N76" s="160"/>
      <c r="O76" s="3"/>
      <c r="P76" s="136"/>
      <c r="Q76" s="136"/>
      <c r="R76" s="136"/>
      <c r="S76" s="3"/>
      <c r="T76" s="3"/>
      <c r="U76" s="3"/>
      <c r="V76" s="3"/>
      <c r="W76" s="3"/>
      <c r="X76" s="3"/>
      <c r="Y76" s="3"/>
      <c r="Z76" s="3"/>
      <c r="AA76" s="3"/>
      <c r="AB76" s="3"/>
      <c r="AC76" s="3"/>
      <c r="AD76" s="3"/>
      <c r="AE76" s="3"/>
      <c r="AF76" s="3"/>
      <c r="AG76" s="3"/>
    </row>
    <row r="77" ht="18.0" customHeight="1">
      <c r="A77" s="2" t="s">
        <v>250</v>
      </c>
      <c r="B77" s="10"/>
      <c r="C77" s="10"/>
      <c r="D77" s="10"/>
      <c r="E77" s="10"/>
      <c r="F77" s="10"/>
      <c r="G77" s="10"/>
      <c r="H77" s="3"/>
      <c r="I77" s="3"/>
      <c r="J77" s="234" t="s">
        <v>218</v>
      </c>
      <c r="K77" s="235"/>
      <c r="L77" s="236"/>
      <c r="M77" s="146"/>
      <c r="N77" s="215"/>
      <c r="O77" s="146"/>
      <c r="P77" s="137"/>
      <c r="Q77" s="137"/>
      <c r="R77" s="137"/>
      <c r="S77" s="3"/>
      <c r="T77" s="3"/>
      <c r="U77" s="3"/>
      <c r="V77" s="3"/>
      <c r="W77" s="3"/>
      <c r="X77" s="3"/>
      <c r="Y77" s="3"/>
      <c r="Z77" s="3"/>
      <c r="AA77" s="3"/>
      <c r="AB77" s="3"/>
      <c r="AC77" s="3"/>
      <c r="AD77" s="3"/>
      <c r="AE77" s="3"/>
      <c r="AF77" s="3"/>
      <c r="AG77" s="3"/>
    </row>
    <row r="78" ht="18.0" customHeight="1">
      <c r="A78" s="10"/>
      <c r="B78" s="10"/>
      <c r="C78" s="10"/>
      <c r="D78" s="10"/>
      <c r="E78" s="10"/>
      <c r="F78" s="10"/>
      <c r="G78" s="10"/>
      <c r="H78" s="19"/>
      <c r="I78" s="3"/>
      <c r="J78" s="3"/>
      <c r="K78" s="3"/>
      <c r="L78" s="3"/>
      <c r="M78" s="3"/>
      <c r="N78" s="3"/>
      <c r="O78" s="3"/>
      <c r="P78" s="3"/>
      <c r="Q78" s="3"/>
      <c r="R78" s="3"/>
      <c r="S78" s="3"/>
      <c r="T78" s="3"/>
      <c r="U78" s="3"/>
      <c r="V78" s="3"/>
      <c r="W78" s="3"/>
      <c r="X78" s="3"/>
      <c r="Y78" s="3"/>
      <c r="Z78" s="3"/>
      <c r="AA78" s="3"/>
      <c r="AB78" s="3"/>
      <c r="AC78" s="3"/>
      <c r="AD78" s="3"/>
      <c r="AE78" s="3"/>
      <c r="AF78" s="3"/>
      <c r="AG78" s="3"/>
    </row>
    <row r="79" ht="13.5" customHeight="1">
      <c r="F79" s="10"/>
      <c r="G79" s="10"/>
      <c r="H79" s="30"/>
      <c r="I79" s="3"/>
      <c r="K79" s="3"/>
      <c r="L79" s="3"/>
      <c r="M79" s="3"/>
      <c r="N79" s="3"/>
      <c r="O79" s="3"/>
      <c r="P79" s="3"/>
      <c r="Q79" s="3"/>
      <c r="R79" s="3"/>
      <c r="S79" s="3"/>
      <c r="T79" s="3"/>
      <c r="U79" s="3"/>
      <c r="V79" s="3"/>
      <c r="W79" s="3"/>
      <c r="X79" s="3"/>
      <c r="Y79" s="3"/>
      <c r="Z79" s="3"/>
      <c r="AA79" s="3"/>
      <c r="AB79" s="3"/>
      <c r="AC79" s="3"/>
      <c r="AD79" s="3"/>
      <c r="AE79" s="3"/>
      <c r="AF79" s="3"/>
      <c r="AG79" s="3"/>
    </row>
    <row r="80" ht="13.5" customHeight="1">
      <c r="E80" s="3"/>
      <c r="F80" s="10"/>
      <c r="G80" s="3"/>
      <c r="H80" s="44"/>
      <c r="I80" s="3"/>
      <c r="K80" s="3"/>
      <c r="L80" s="3"/>
      <c r="M80" s="3"/>
      <c r="N80" s="3"/>
      <c r="O80" s="3"/>
      <c r="P80" s="3"/>
      <c r="Q80" s="3"/>
      <c r="R80" s="3"/>
      <c r="S80" s="3"/>
      <c r="T80" s="3"/>
      <c r="U80" s="3"/>
      <c r="V80" s="3"/>
      <c r="W80" s="3"/>
      <c r="X80" s="3"/>
      <c r="Y80" s="3"/>
      <c r="Z80" s="3"/>
      <c r="AA80" s="3"/>
      <c r="AB80" s="3"/>
      <c r="AC80" s="3"/>
      <c r="AD80" s="3"/>
      <c r="AE80" s="3"/>
      <c r="AF80" s="3"/>
      <c r="AG80" s="3"/>
    </row>
    <row r="81" ht="13.5" customHeight="1">
      <c r="E81" s="30"/>
      <c r="F81" s="30"/>
      <c r="G81" s="30"/>
      <c r="H81" s="45"/>
      <c r="I81" s="3"/>
      <c r="J81" s="3"/>
      <c r="K81" s="3"/>
      <c r="L81" s="3"/>
      <c r="M81" s="3"/>
      <c r="N81" s="3"/>
      <c r="O81" s="3"/>
      <c r="P81" s="3"/>
      <c r="Q81" s="3"/>
      <c r="R81" s="3"/>
      <c r="S81" s="3"/>
      <c r="T81" s="3"/>
      <c r="U81" s="3"/>
      <c r="V81" s="3"/>
      <c r="W81" s="3"/>
      <c r="X81" s="3"/>
      <c r="Y81" s="3"/>
      <c r="Z81" s="3"/>
      <c r="AA81" s="3"/>
      <c r="AB81" s="3"/>
      <c r="AC81" s="3"/>
      <c r="AD81" s="3"/>
      <c r="AE81" s="3"/>
      <c r="AF81" s="3"/>
      <c r="AG81" s="3"/>
    </row>
    <row r="82" ht="13.5" customHeight="1">
      <c r="I82" s="3"/>
      <c r="J82" s="3"/>
      <c r="K82" s="3"/>
      <c r="L82" s="3"/>
      <c r="M82" s="3"/>
      <c r="N82" s="3"/>
      <c r="O82" s="3"/>
      <c r="P82" s="3"/>
      <c r="Q82" s="3"/>
      <c r="R82" s="3"/>
      <c r="S82" s="3"/>
      <c r="T82" s="3"/>
      <c r="U82" s="3"/>
      <c r="V82" s="3"/>
      <c r="W82" s="3"/>
      <c r="X82" s="3"/>
      <c r="Y82" s="3"/>
      <c r="Z82" s="3"/>
      <c r="AA82" s="3"/>
      <c r="AB82" s="3"/>
      <c r="AC82" s="3"/>
      <c r="AD82" s="3"/>
      <c r="AE82" s="3"/>
      <c r="AF82" s="3"/>
      <c r="AG82" s="3"/>
    </row>
    <row r="83" ht="13.5" customHeight="1">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ht="13.5" customHeight="1">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ht="13.5" customHeight="1">
      <c r="F85" s="10"/>
      <c r="G85" s="10"/>
      <c r="H85" s="30"/>
      <c r="I85" s="3"/>
      <c r="J85" s="3"/>
      <c r="K85" s="3"/>
      <c r="L85" s="3"/>
      <c r="M85" s="3"/>
      <c r="N85" s="3"/>
      <c r="O85" s="3"/>
      <c r="P85" s="3"/>
      <c r="Q85" s="3"/>
      <c r="R85" s="3"/>
      <c r="S85" s="3"/>
      <c r="T85" s="3"/>
      <c r="U85" s="3"/>
      <c r="V85" s="3"/>
      <c r="W85" s="3"/>
      <c r="X85" s="3"/>
      <c r="Y85" s="3"/>
      <c r="Z85" s="3"/>
      <c r="AA85" s="3"/>
      <c r="AB85" s="3"/>
      <c r="AC85" s="3"/>
      <c r="AD85" s="3"/>
      <c r="AE85" s="3"/>
      <c r="AF85" s="3"/>
      <c r="AG85" s="3"/>
    </row>
    <row r="86" ht="13.5" customHeight="1">
      <c r="E86" s="3"/>
      <c r="F86" s="10"/>
      <c r="G86" s="3"/>
      <c r="H86" s="44"/>
      <c r="I86" s="3"/>
      <c r="J86" s="3"/>
      <c r="K86" s="3"/>
      <c r="L86" s="3"/>
      <c r="M86" s="3"/>
      <c r="N86" s="3"/>
      <c r="O86" s="3"/>
      <c r="P86" s="3"/>
      <c r="Q86" s="3"/>
      <c r="R86" s="3"/>
      <c r="S86" s="3"/>
      <c r="T86" s="3"/>
      <c r="U86" s="3"/>
      <c r="V86" s="3"/>
      <c r="W86" s="3"/>
      <c r="X86" s="3"/>
      <c r="Y86" s="3"/>
      <c r="Z86" s="3"/>
      <c r="AA86" s="3"/>
      <c r="AB86" s="3"/>
      <c r="AC86" s="3"/>
      <c r="AD86" s="3"/>
      <c r="AE86" s="3"/>
      <c r="AF86" s="3"/>
      <c r="AG86" s="3"/>
    </row>
    <row r="87" ht="13.5" customHeight="1">
      <c r="E87" s="30"/>
      <c r="F87" s="30"/>
      <c r="G87" s="30"/>
      <c r="H87" s="45"/>
      <c r="I87" s="3"/>
      <c r="J87" s="3"/>
      <c r="K87" s="3"/>
      <c r="L87" s="3"/>
      <c r="M87" s="3"/>
      <c r="N87" s="3"/>
      <c r="O87" s="3"/>
      <c r="P87" s="3"/>
      <c r="Q87" s="3"/>
      <c r="R87" s="3"/>
      <c r="S87" s="3"/>
      <c r="T87" s="3"/>
      <c r="U87" s="3"/>
      <c r="V87" s="3"/>
      <c r="W87" s="3"/>
      <c r="X87" s="3"/>
      <c r="Y87" s="3"/>
      <c r="Z87" s="3"/>
      <c r="AA87" s="3"/>
      <c r="AB87" s="3"/>
      <c r="AC87" s="3"/>
      <c r="AD87" s="3"/>
      <c r="AE87" s="3"/>
      <c r="AF87" s="3"/>
      <c r="AG87" s="3"/>
    </row>
    <row r="88" ht="13.5" customHeight="1">
      <c r="I88" s="3"/>
      <c r="J88" s="3"/>
      <c r="K88" s="3"/>
      <c r="L88" s="3"/>
      <c r="M88" s="3"/>
      <c r="N88" s="3"/>
      <c r="O88" s="3"/>
      <c r="P88" s="3"/>
      <c r="Q88" s="3"/>
      <c r="R88" s="3"/>
      <c r="S88" s="3"/>
      <c r="T88" s="3"/>
      <c r="U88" s="3"/>
      <c r="V88" s="3"/>
      <c r="W88" s="3"/>
      <c r="X88" s="3"/>
      <c r="Y88" s="3"/>
      <c r="Z88" s="3"/>
      <c r="AA88" s="3"/>
      <c r="AB88" s="3"/>
      <c r="AC88" s="3"/>
      <c r="AD88" s="3"/>
      <c r="AE88" s="3"/>
      <c r="AF88" s="3"/>
      <c r="AG88" s="3"/>
    </row>
    <row r="89" ht="13.5" customHeight="1">
      <c r="E89" s="19"/>
      <c r="F89" s="19"/>
      <c r="G89" s="19"/>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ht="13.5" customHeight="1">
      <c r="A90" s="10"/>
      <c r="B90" s="10"/>
      <c r="C90" s="10"/>
      <c r="D90" s="6"/>
      <c r="E90" s="6"/>
      <c r="F90" s="6"/>
      <c r="G90" s="6"/>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ht="13.5" customHeight="1">
      <c r="A91" s="129"/>
      <c r="B91" s="129"/>
      <c r="C91" s="6"/>
      <c r="D91" s="130"/>
      <c r="E91" s="19"/>
      <c r="F91" s="19"/>
      <c r="G91" s="19"/>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ht="13.5" customHeight="1">
      <c r="E92" s="3"/>
      <c r="F92" s="10"/>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ht="13.5" customHeight="1">
      <c r="E93" s="30"/>
      <c r="F93" s="30"/>
      <c r="G93" s="30"/>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ht="13.5" customHeight="1">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ht="13.5" customHeight="1">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ht="13.5" customHeight="1">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ht="13.5" customHeight="1">
      <c r="F97" s="10"/>
      <c r="G97" s="10"/>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ht="13.5" customHeight="1">
      <c r="E98" s="3"/>
      <c r="F98" s="10"/>
      <c r="G98" s="3"/>
      <c r="H98" s="3"/>
      <c r="I98" s="3"/>
      <c r="J98" s="3"/>
      <c r="K98" s="3"/>
      <c r="L98" s="3"/>
      <c r="M98" s="3"/>
      <c r="N98" s="3"/>
      <c r="O98" s="3"/>
      <c r="P98" s="3"/>
      <c r="Q98" s="3"/>
      <c r="R98" s="3"/>
      <c r="S98" s="3"/>
      <c r="T98" s="3"/>
      <c r="U98" s="3"/>
      <c r="V98" s="3"/>
      <c r="W98" s="3"/>
      <c r="X98" s="3"/>
      <c r="Y98" s="3"/>
      <c r="Z98" s="3"/>
      <c r="AA98" s="3"/>
      <c r="AB98" s="3"/>
      <c r="AC98" s="3"/>
      <c r="AD98" s="3"/>
      <c r="AE98" s="3"/>
      <c r="AF98" s="3"/>
      <c r="AG98" s="3"/>
    </row>
    <row r="99" ht="13.5" customHeight="1">
      <c r="E99" s="30"/>
      <c r="F99" s="30"/>
      <c r="G99" s="30"/>
      <c r="H99" s="3"/>
      <c r="I99" s="3"/>
      <c r="J99" s="3"/>
      <c r="K99" s="3"/>
      <c r="L99" s="3"/>
      <c r="M99" s="3"/>
      <c r="N99" s="3"/>
      <c r="O99" s="3"/>
      <c r="P99" s="3"/>
      <c r="Q99" s="3"/>
      <c r="R99" s="3"/>
      <c r="S99" s="3"/>
      <c r="T99" s="3"/>
      <c r="U99" s="3"/>
      <c r="V99" s="3"/>
      <c r="W99" s="3"/>
      <c r="X99" s="3"/>
      <c r="Y99" s="3"/>
      <c r="Z99" s="3"/>
      <c r="AA99" s="3"/>
      <c r="AB99" s="3"/>
      <c r="AC99" s="3"/>
      <c r="AD99" s="3"/>
      <c r="AE99" s="3"/>
      <c r="AF99" s="3"/>
      <c r="AG99" s="3"/>
    </row>
    <row r="100" ht="13.5" customHeight="1">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row>
    <row r="101" ht="13.5" customHeight="1">
      <c r="E101" s="19"/>
      <c r="F101" s="19"/>
      <c r="G101" s="19"/>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row>
    <row r="102" ht="13.5" customHeight="1">
      <c r="A102" s="10"/>
      <c r="B102" s="10"/>
      <c r="C102" s="10"/>
      <c r="D102" s="6"/>
      <c r="E102" s="6"/>
      <c r="F102" s="6"/>
      <c r="G102" s="6"/>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row>
    <row r="103" ht="13.5" customHeight="1">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row>
    <row r="104" ht="13.5" customHeight="1">
      <c r="A104" s="37"/>
      <c r="B104" s="37"/>
      <c r="C104" s="37"/>
      <c r="D104" s="37"/>
      <c r="E104" s="37"/>
      <c r="F104" s="37"/>
      <c r="G104" s="37"/>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row>
    <row r="105" ht="13.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row>
    <row r="106" ht="13.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row>
    <row r="107" ht="13.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row>
    <row r="108" ht="13.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row>
    <row r="109" ht="13.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row>
    <row r="110" ht="13.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row>
    <row r="111" ht="13.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row>
    <row r="112" ht="13.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row>
    <row r="113" ht="13.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row>
    <row r="114" ht="13.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ht="13.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row>
    <row r="116" ht="13.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row>
    <row r="117" ht="13.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row>
    <row r="118" ht="13.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row>
    <row r="119" ht="13.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row>
    <row r="120" ht="13.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row>
    <row r="121" ht="13.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row>
    <row r="122" ht="13.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ht="13.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row>
    <row r="124" ht="13.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row>
    <row r="125" ht="13.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row>
    <row r="126" ht="13.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row>
    <row r="127" ht="13.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row>
    <row r="128" ht="13.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row>
    <row r="129" ht="13.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row>
    <row r="130" ht="13.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row>
    <row r="131" ht="13.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row>
    <row r="132" ht="13.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row>
    <row r="133" ht="13.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row>
    <row r="134" ht="13.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row>
    <row r="135" ht="13.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row>
    <row r="136" ht="13.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row>
    <row r="137" ht="13.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row>
    <row r="138" ht="13.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ht="13.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row>
    <row r="140" ht="13.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row>
    <row r="141" ht="13.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ht="13.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ht="13.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ht="13.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ht="13.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row>
    <row r="146" ht="13.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ht="13.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ht="13.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row>
    <row r="149" ht="13.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row>
    <row r="150" ht="13.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row>
    <row r="151" ht="13.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ht="13.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row>
    <row r="153" ht="13.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row>
    <row r="154" ht="13.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row>
    <row r="155" ht="13.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row>
    <row r="156" ht="13.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row>
    <row r="157" ht="13.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row>
    <row r="158" ht="13.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row>
    <row r="159" ht="13.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row>
    <row r="160" ht="13.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row>
    <row r="161" ht="13.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row>
    <row r="162" ht="13.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row>
    <row r="163" ht="13.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row>
    <row r="164" ht="13.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ht="13.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ht="13.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ht="13.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ht="13.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row>
    <row r="169" ht="13.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row>
    <row r="170" ht="13.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ht="13.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row>
    <row r="172" ht="13.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row>
    <row r="173" ht="13.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row>
    <row r="174" ht="13.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row>
    <row r="175" ht="13.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row>
    <row r="176" ht="13.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row>
    <row r="177" ht="13.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row>
    <row r="178" ht="13.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row>
    <row r="179" ht="13.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row>
    <row r="180" ht="13.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row>
    <row r="181" ht="13.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row>
    <row r="182" ht="13.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row>
    <row r="183" ht="13.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row>
    <row r="184" ht="13.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row>
    <row r="185" ht="13.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row>
    <row r="186" ht="13.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row>
    <row r="187" ht="13.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row>
    <row r="188" ht="13.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row>
    <row r="189" ht="13.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row>
    <row r="190" ht="13.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row>
    <row r="191" ht="13.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row>
    <row r="192" ht="13.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row>
    <row r="193" ht="13.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row>
    <row r="194" ht="13.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row>
    <row r="195" ht="13.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row>
    <row r="196" ht="13.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row>
    <row r="197" ht="13.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row>
    <row r="198" ht="13.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row>
    <row r="199" ht="13.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row>
    <row r="200" ht="13.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row>
    <row r="201" ht="13.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row>
    <row r="202" ht="13.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row>
    <row r="203" ht="13.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row>
    <row r="204" ht="13.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row>
    <row r="205" ht="13.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row>
    <row r="206" ht="13.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row>
    <row r="207" ht="13.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row>
    <row r="208" ht="13.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row>
    <row r="209" ht="13.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row>
    <row r="210" ht="13.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row>
    <row r="211" ht="13.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row>
    <row r="212" ht="13.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row>
    <row r="213" ht="13.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row>
    <row r="214" ht="13.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row>
    <row r="215" ht="13.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row>
    <row r="216" ht="13.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row>
    <row r="217" ht="13.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row>
    <row r="218" ht="13.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row>
    <row r="219" ht="13.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row>
    <row r="220" ht="13.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row>
    <row r="221" ht="13.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row>
    <row r="222" ht="13.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row>
    <row r="223" ht="13.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row>
    <row r="224" ht="13.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row>
    <row r="225" ht="13.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row>
    <row r="226" ht="13.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row>
    <row r="227" ht="13.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row>
    <row r="228" ht="13.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row>
    <row r="229" ht="13.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row>
    <row r="230" ht="13.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row>
    <row r="231" ht="13.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row>
    <row r="232" ht="13.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row>
    <row r="233" ht="13.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row>
    <row r="234" ht="13.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row>
    <row r="235" ht="13.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row>
    <row r="236" ht="13.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row>
    <row r="237" ht="13.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row>
    <row r="238" ht="13.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row>
    <row r="239" ht="13.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row>
    <row r="240" ht="13.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row>
    <row r="241" ht="13.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row>
    <row r="242" ht="13.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row>
    <row r="243" ht="13.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row>
    <row r="244" ht="13.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row>
    <row r="245" ht="13.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row>
    <row r="246" ht="13.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row>
    <row r="247" ht="13.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row>
    <row r="248" ht="13.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row>
    <row r="249" ht="13.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row>
    <row r="250" ht="13.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row>
    <row r="251" ht="13.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row>
    <row r="252" ht="13.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row>
    <row r="253" ht="13.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row>
    <row r="254" ht="13.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row>
    <row r="255" ht="13.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row>
    <row r="256" ht="13.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row>
    <row r="257" ht="13.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row>
    <row r="258" ht="13.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row>
    <row r="259" ht="13.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row>
    <row r="260" ht="13.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row>
    <row r="261" ht="13.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row>
    <row r="262" ht="13.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row>
    <row r="263" ht="13.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row>
    <row r="264" ht="13.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row>
    <row r="265" ht="13.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row>
    <row r="266" ht="13.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row>
    <row r="267" ht="13.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row>
    <row r="268" ht="13.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row>
    <row r="269" ht="13.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row>
    <row r="270" ht="13.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row>
    <row r="271" ht="13.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row>
    <row r="272" ht="13.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row>
    <row r="273" ht="13.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row>
    <row r="274" ht="13.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row>
    <row r="275" ht="13.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row>
    <row r="276" ht="13.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row>
    <row r="277" ht="13.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row>
    <row r="278" ht="13.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row>
    <row r="279" ht="13.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row>
    <row r="280" ht="13.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row>
    <row r="281" ht="13.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row>
    <row r="282" ht="13.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row>
    <row r="283" ht="13.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row>
    <row r="284" ht="13.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row>
    <row r="285" ht="13.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row>
    <row r="286" ht="13.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row>
    <row r="287" ht="13.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row>
    <row r="288" ht="13.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row>
    <row r="289" ht="13.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row>
    <row r="290" ht="13.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row>
    <row r="291" ht="13.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row>
    <row r="292" ht="13.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row>
    <row r="293" ht="13.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row>
    <row r="294" ht="13.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row>
    <row r="295" ht="13.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row>
    <row r="296" ht="13.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row>
    <row r="297" ht="13.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row>
    <row r="298" ht="13.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row>
    <row r="299" ht="13.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row>
    <row r="300" ht="13.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row>
    <row r="301" ht="13.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row>
    <row r="302" ht="13.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row>
    <row r="303" ht="13.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row>
    <row r="304" ht="13.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row>
    <row r="305" ht="13.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row>
    <row r="306" ht="13.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row>
    <row r="307" ht="13.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row>
    <row r="308" ht="13.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row>
    <row r="309" ht="13.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row>
    <row r="310" ht="13.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row>
    <row r="311" ht="13.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row>
    <row r="312" ht="13.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row>
    <row r="313" ht="13.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row>
    <row r="314" ht="13.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row>
    <row r="315" ht="13.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row>
    <row r="316" ht="13.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row>
    <row r="317" ht="13.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row>
    <row r="318" ht="13.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row>
    <row r="319" ht="13.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row>
    <row r="320" ht="13.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row>
    <row r="321" ht="13.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row>
    <row r="322" ht="13.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row>
    <row r="323" ht="13.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row>
    <row r="324" ht="13.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row>
    <row r="325" ht="13.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row>
    <row r="326" ht="13.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row>
    <row r="327" ht="13.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row>
    <row r="328" ht="13.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row>
    <row r="329" ht="13.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row>
    <row r="330" ht="13.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row>
    <row r="331" ht="13.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row>
    <row r="332" ht="13.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row>
    <row r="333" ht="13.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row>
    <row r="334" ht="13.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row>
    <row r="335" ht="13.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row>
    <row r="336" ht="13.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row>
    <row r="337" ht="13.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row>
    <row r="338" ht="13.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row>
    <row r="339" ht="13.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row>
    <row r="340" ht="13.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row>
    <row r="341" ht="13.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row>
    <row r="342" ht="13.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row>
    <row r="343" ht="13.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row>
    <row r="344" ht="13.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row>
    <row r="345" ht="13.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row>
    <row r="346" ht="13.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row>
    <row r="347" ht="13.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row>
    <row r="348" ht="13.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row>
    <row r="349" ht="13.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row>
    <row r="350" ht="13.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row>
    <row r="351" ht="13.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row>
    <row r="352" ht="13.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row>
    <row r="353" ht="13.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row>
    <row r="354" ht="13.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row>
    <row r="355" ht="13.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row>
    <row r="356" ht="13.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row>
    <row r="357" ht="13.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row>
    <row r="358" ht="13.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row>
    <row r="359" ht="13.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row>
    <row r="360" ht="13.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row>
    <row r="361" ht="13.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row>
    <row r="362" ht="13.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row>
    <row r="363" ht="13.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row>
    <row r="364" ht="13.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row>
    <row r="365" ht="13.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row>
    <row r="366" ht="13.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row>
    <row r="367" ht="13.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row>
    <row r="368" ht="13.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row>
    <row r="369" ht="13.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row>
    <row r="370" ht="13.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row>
    <row r="371" ht="13.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row>
    <row r="372" ht="13.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row>
    <row r="373" ht="13.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row>
    <row r="374" ht="13.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row>
    <row r="375" ht="13.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row>
    <row r="376" ht="13.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row>
    <row r="377" ht="13.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row>
    <row r="378" ht="13.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row>
    <row r="379" ht="13.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row>
    <row r="380" ht="13.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row>
    <row r="381" ht="13.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row>
    <row r="382" ht="13.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row>
    <row r="383" ht="13.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row>
    <row r="384" ht="13.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row>
    <row r="385" ht="13.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row>
    <row r="386" ht="13.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row>
    <row r="387" ht="13.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row>
    <row r="388" ht="13.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row>
    <row r="389" ht="13.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row>
    <row r="390" ht="13.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row>
    <row r="391" ht="13.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row>
    <row r="392" ht="13.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row>
    <row r="393" ht="13.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row>
    <row r="394" ht="13.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row>
    <row r="395" ht="13.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row>
    <row r="396" ht="13.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row>
    <row r="397" ht="13.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row>
    <row r="398" ht="13.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row>
    <row r="399" ht="13.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row>
    <row r="400" ht="13.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row>
    <row r="401" ht="13.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row>
    <row r="402" ht="13.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row>
    <row r="403" ht="13.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row>
    <row r="404" ht="13.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row>
    <row r="405" ht="13.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row>
    <row r="406" ht="13.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row>
    <row r="407" ht="13.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row>
    <row r="408" ht="13.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row>
    <row r="409" ht="13.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row>
    <row r="410" ht="13.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row>
    <row r="411" ht="13.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row>
    <row r="412" ht="13.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row>
    <row r="413" ht="13.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row>
    <row r="414" ht="13.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row>
    <row r="415" ht="13.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row>
    <row r="416" ht="13.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row>
    <row r="417" ht="13.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row>
    <row r="418" ht="13.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row>
    <row r="419" ht="13.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row>
    <row r="420" ht="13.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row>
    <row r="421" ht="13.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row>
    <row r="422" ht="13.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row>
    <row r="423" ht="13.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row>
    <row r="424" ht="13.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row>
    <row r="425" ht="13.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row>
    <row r="426" ht="13.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row>
    <row r="427" ht="13.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row>
    <row r="428" ht="13.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row>
    <row r="429" ht="13.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row>
    <row r="430" ht="13.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row>
    <row r="431" ht="13.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row>
    <row r="432" ht="13.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row>
    <row r="433" ht="13.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row>
    <row r="434" ht="13.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row>
    <row r="435" ht="13.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row>
    <row r="436" ht="13.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row>
    <row r="437" ht="13.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row>
    <row r="438" ht="13.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row>
    <row r="439" ht="13.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row>
    <row r="440" ht="13.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row>
    <row r="441" ht="13.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row>
    <row r="442" ht="13.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row>
    <row r="443" ht="13.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row>
    <row r="444" ht="13.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row>
    <row r="445" ht="13.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row>
    <row r="446" ht="13.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row>
    <row r="447" ht="13.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row>
    <row r="448" ht="13.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row>
    <row r="449" ht="13.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row>
    <row r="450" ht="13.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row>
    <row r="451" ht="13.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row>
    <row r="452" ht="13.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row>
    <row r="453" ht="13.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row>
    <row r="454" ht="13.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row>
    <row r="455" ht="13.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row>
    <row r="456" ht="13.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row>
    <row r="457" ht="13.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row>
    <row r="458" ht="13.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row>
    <row r="459" ht="13.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row>
    <row r="460" ht="13.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row>
    <row r="461" ht="13.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row>
    <row r="462" ht="13.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row>
    <row r="463" ht="13.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row>
    <row r="464" ht="13.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row>
    <row r="465" ht="13.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row>
    <row r="466" ht="13.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row>
    <row r="467" ht="13.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row>
    <row r="468" ht="13.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row>
    <row r="469" ht="13.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row>
    <row r="470" ht="13.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row>
    <row r="471" ht="13.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row>
    <row r="472"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row>
    <row r="473" ht="13.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row>
    <row r="474" ht="13.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row>
    <row r="475" ht="13.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row>
    <row r="476" ht="13.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row>
    <row r="477" ht="13.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row>
    <row r="478" ht="13.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row>
    <row r="479" ht="13.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row>
    <row r="480" ht="13.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row>
    <row r="481" ht="13.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row>
    <row r="482" ht="13.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row>
    <row r="483" ht="13.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row>
    <row r="484" ht="13.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row>
    <row r="485" ht="13.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row>
    <row r="486" ht="13.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row>
    <row r="487" ht="13.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row>
    <row r="488" ht="13.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row>
    <row r="489" ht="13.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row>
    <row r="490" ht="13.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row>
    <row r="491" ht="13.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row>
    <row r="492" ht="13.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row>
    <row r="493" ht="13.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row>
    <row r="494" ht="13.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row>
    <row r="495" ht="13.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row>
    <row r="496" ht="13.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row>
    <row r="497" ht="13.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row>
    <row r="498" ht="13.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row>
    <row r="499" ht="13.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row>
    <row r="500" ht="13.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row>
    <row r="501" ht="13.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row>
    <row r="502" ht="13.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row>
    <row r="503" ht="13.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row>
    <row r="504" ht="13.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row>
    <row r="505" ht="13.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row>
    <row r="506" ht="13.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row>
    <row r="507" ht="13.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row>
    <row r="508" ht="13.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row>
    <row r="509" ht="13.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row>
    <row r="510" ht="13.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row>
    <row r="511" ht="13.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row>
    <row r="512" ht="13.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row>
    <row r="513" ht="13.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row>
    <row r="514" ht="13.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row>
    <row r="515" ht="13.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row>
    <row r="516" ht="13.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row>
    <row r="517" ht="13.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row>
    <row r="518" ht="13.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row>
    <row r="519" ht="13.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row>
    <row r="520" ht="13.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row>
    <row r="521" ht="13.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row>
    <row r="522" ht="13.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row>
    <row r="523" ht="13.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row>
    <row r="524" ht="13.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row>
    <row r="525" ht="13.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row>
    <row r="526" ht="13.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row>
    <row r="527" ht="13.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row>
    <row r="528" ht="13.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row>
    <row r="529" ht="13.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row>
    <row r="530" ht="13.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row>
    <row r="531" ht="13.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row>
    <row r="532" ht="13.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row>
    <row r="533" ht="13.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row>
    <row r="534" ht="13.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row>
    <row r="535" ht="13.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row>
    <row r="536" ht="13.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row>
    <row r="537" ht="13.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row>
    <row r="538" ht="13.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row>
    <row r="539" ht="13.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row>
    <row r="540" ht="13.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row>
    <row r="541" ht="13.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row>
    <row r="542" ht="13.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row>
    <row r="543" ht="13.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row>
    <row r="544" ht="13.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row>
    <row r="545" ht="13.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row>
    <row r="546" ht="13.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row>
    <row r="547" ht="13.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row>
    <row r="548" ht="13.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row>
    <row r="549" ht="13.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row>
    <row r="550" ht="13.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row>
    <row r="551" ht="13.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row>
    <row r="552" ht="13.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row>
    <row r="553" ht="13.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row>
    <row r="554" ht="13.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row>
    <row r="555" ht="13.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row>
    <row r="556" ht="13.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row>
    <row r="557" ht="13.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row>
    <row r="558" ht="13.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row>
    <row r="559" ht="13.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row>
    <row r="560" ht="13.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row>
    <row r="561" ht="13.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row>
    <row r="562" ht="13.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row>
    <row r="563" ht="13.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row>
    <row r="564" ht="13.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row>
    <row r="565" ht="13.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row>
    <row r="566" ht="13.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row>
    <row r="567" ht="13.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row>
    <row r="568" ht="13.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row>
    <row r="569" ht="13.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row>
    <row r="570" ht="13.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row>
    <row r="571" ht="13.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row>
    <row r="572" ht="13.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row>
    <row r="573" ht="13.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row>
    <row r="574" ht="13.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row>
    <row r="575" ht="13.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row>
    <row r="576" ht="13.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row>
    <row r="577" ht="13.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row>
    <row r="578" ht="13.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row>
    <row r="579" ht="13.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row>
    <row r="580" ht="13.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row>
    <row r="581" ht="13.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row>
    <row r="582" ht="13.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row>
    <row r="583" ht="13.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row>
    <row r="584" ht="13.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row>
    <row r="585" ht="13.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row>
    <row r="586" ht="13.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row>
    <row r="587" ht="13.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row>
    <row r="588" ht="13.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row>
    <row r="589" ht="13.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row>
    <row r="590" ht="13.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row>
    <row r="591" ht="13.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row>
    <row r="592" ht="13.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row>
    <row r="593" ht="13.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row>
    <row r="594" ht="13.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row>
    <row r="595" ht="13.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row>
    <row r="596" ht="13.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row>
    <row r="597" ht="13.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row>
    <row r="598" ht="13.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row>
    <row r="599" ht="13.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row>
    <row r="600" ht="13.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row>
    <row r="601" ht="13.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row>
    <row r="602" ht="13.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row>
    <row r="603" ht="13.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row>
    <row r="604" ht="13.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row>
    <row r="605" ht="13.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row>
    <row r="606" ht="13.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row>
    <row r="607" ht="13.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row>
    <row r="608" ht="13.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row>
    <row r="609" ht="13.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row>
    <row r="610" ht="13.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row>
    <row r="611" ht="13.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row>
    <row r="612" ht="13.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row>
    <row r="613" ht="13.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row>
    <row r="614" ht="13.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row>
    <row r="615" ht="13.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row>
    <row r="616" ht="13.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row>
    <row r="617" ht="13.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row>
    <row r="618" ht="13.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row>
    <row r="619" ht="13.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row>
    <row r="620" ht="13.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row>
    <row r="621" ht="13.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row>
    <row r="622" ht="13.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row>
    <row r="623" ht="13.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row>
    <row r="624" ht="13.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row>
    <row r="625" ht="13.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row>
    <row r="626" ht="13.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row>
    <row r="627" ht="13.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row>
    <row r="628" ht="13.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row>
    <row r="629" ht="13.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row>
    <row r="630" ht="13.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row>
    <row r="631" ht="13.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row>
    <row r="632" ht="13.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row>
    <row r="633" ht="13.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row>
    <row r="634" ht="13.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row>
    <row r="635" ht="13.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row>
    <row r="636" ht="13.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row>
    <row r="637" ht="13.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row>
    <row r="638" ht="13.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row>
    <row r="639" ht="13.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row>
    <row r="640" ht="13.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row>
    <row r="641" ht="13.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row>
    <row r="642" ht="13.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row>
    <row r="643" ht="13.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row>
    <row r="644" ht="13.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row>
    <row r="645" ht="13.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row>
    <row r="646" ht="13.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row>
    <row r="647" ht="13.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row>
    <row r="648" ht="13.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row>
    <row r="649" ht="13.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row>
    <row r="650" ht="13.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row>
    <row r="651" ht="13.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row>
    <row r="652" ht="13.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row>
    <row r="653" ht="13.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row>
    <row r="654" ht="13.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row>
    <row r="655" ht="13.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row>
    <row r="656" ht="13.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row>
    <row r="657" ht="13.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row>
    <row r="658" ht="13.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row>
    <row r="659" ht="13.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row>
    <row r="660" ht="13.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row>
    <row r="661" ht="13.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row>
    <row r="662" ht="13.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row>
    <row r="663" ht="13.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row>
    <row r="664" ht="13.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row>
    <row r="665" ht="13.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row>
    <row r="666" ht="13.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row>
    <row r="667" ht="13.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row>
    <row r="668" ht="13.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row>
    <row r="669" ht="13.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row>
    <row r="670" ht="13.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row>
    <row r="671" ht="13.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row>
    <row r="672" ht="13.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row>
    <row r="673" ht="13.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row>
    <row r="674" ht="13.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row>
    <row r="675" ht="13.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row>
    <row r="676" ht="13.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row>
    <row r="677" ht="13.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row>
    <row r="678" ht="13.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row>
    <row r="679" ht="13.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row>
    <row r="680" ht="13.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row>
    <row r="681" ht="13.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row>
    <row r="682" ht="13.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row>
    <row r="683" ht="13.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row>
    <row r="684" ht="13.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row>
    <row r="685" ht="13.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row>
    <row r="686" ht="13.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row>
    <row r="687" ht="13.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row>
    <row r="688" ht="13.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row>
    <row r="689" ht="13.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row>
    <row r="690" ht="13.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row>
    <row r="691" ht="13.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row>
    <row r="692" ht="13.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row>
    <row r="693" ht="13.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row>
    <row r="694" ht="13.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row>
    <row r="695" ht="13.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row>
    <row r="696" ht="13.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row>
    <row r="697" ht="13.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row>
    <row r="698" ht="13.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row>
    <row r="699" ht="13.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row>
    <row r="700" ht="13.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row>
    <row r="701" ht="13.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row>
    <row r="702" ht="13.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row>
    <row r="703" ht="13.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row>
    <row r="704" ht="13.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row>
    <row r="705" ht="13.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row>
    <row r="706" ht="13.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row>
    <row r="707" ht="13.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row>
    <row r="708" ht="13.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row>
    <row r="709" ht="13.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row>
    <row r="710" ht="13.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row>
    <row r="711" ht="13.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row>
    <row r="712" ht="13.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row>
    <row r="713" ht="13.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row>
    <row r="714" ht="13.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row>
    <row r="715" ht="13.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row>
    <row r="716" ht="13.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row>
    <row r="717" ht="13.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row>
    <row r="718" ht="13.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row>
    <row r="719" ht="13.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row>
    <row r="720" ht="13.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row>
    <row r="721" ht="13.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row>
    <row r="722" ht="13.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row>
    <row r="723" ht="13.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row>
    <row r="724" ht="13.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row>
    <row r="725" ht="13.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row>
    <row r="726" ht="13.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row>
    <row r="727" ht="13.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row>
    <row r="728" ht="13.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row>
    <row r="729" ht="13.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row>
    <row r="730" ht="13.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row>
    <row r="731" ht="13.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row>
    <row r="732" ht="13.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row>
    <row r="733" ht="13.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row>
    <row r="734" ht="13.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row>
    <row r="735" ht="13.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row>
    <row r="736" ht="13.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row>
    <row r="737" ht="13.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row>
    <row r="738" ht="13.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row>
    <row r="739" ht="13.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row>
    <row r="740" ht="13.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row>
    <row r="741" ht="13.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row>
    <row r="742" ht="13.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row>
    <row r="743" ht="13.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row>
    <row r="744" ht="13.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row>
    <row r="745" ht="13.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row>
    <row r="746" ht="13.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row>
    <row r="747" ht="13.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row>
    <row r="748" ht="13.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row>
    <row r="749" ht="13.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row>
    <row r="750" ht="13.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row>
    <row r="751" ht="13.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row>
    <row r="752" ht="13.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row>
    <row r="753" ht="13.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row>
    <row r="754" ht="13.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row>
    <row r="755" ht="13.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row>
    <row r="756" ht="13.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row>
    <row r="757" ht="13.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row>
    <row r="758" ht="13.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row>
    <row r="759" ht="13.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row>
    <row r="760" ht="13.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row>
    <row r="761" ht="13.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row>
    <row r="762" ht="13.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row>
    <row r="763" ht="13.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row>
    <row r="764" ht="13.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row>
    <row r="765" ht="13.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row>
    <row r="766" ht="13.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row>
    <row r="767" ht="13.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row>
    <row r="768" ht="13.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row>
    <row r="769" ht="13.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row>
    <row r="770" ht="13.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row>
    <row r="771" ht="13.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row>
    <row r="772" ht="13.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row>
    <row r="773" ht="13.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row>
    <row r="774" ht="13.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row>
    <row r="775" ht="13.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row>
    <row r="776" ht="13.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row>
    <row r="777" ht="13.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row>
    <row r="778" ht="13.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row>
    <row r="779" ht="13.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row>
    <row r="780" ht="13.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row>
    <row r="781" ht="13.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row>
    <row r="782" ht="13.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row>
    <row r="783" ht="13.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row>
    <row r="784" ht="13.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row>
    <row r="785" ht="13.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row>
    <row r="786" ht="13.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row>
    <row r="787" ht="13.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row>
    <row r="788" ht="13.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row>
    <row r="789" ht="13.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row>
    <row r="790" ht="13.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row>
    <row r="791" ht="13.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row>
    <row r="792" ht="13.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row>
    <row r="793" ht="13.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row>
    <row r="794" ht="13.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row>
    <row r="795" ht="13.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row>
    <row r="796" ht="13.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row>
    <row r="797" ht="13.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row>
    <row r="798" ht="13.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row>
    <row r="799" ht="13.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row>
    <row r="800" ht="13.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row>
    <row r="801" ht="13.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row>
    <row r="802" ht="13.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row>
    <row r="803" ht="13.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row>
    <row r="804" ht="13.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row>
    <row r="805" ht="13.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row>
    <row r="806" ht="13.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row>
    <row r="807" ht="13.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row>
    <row r="808" ht="13.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row>
    <row r="809" ht="13.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row>
    <row r="810" ht="13.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row>
    <row r="811" ht="13.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row>
    <row r="812" ht="13.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row>
    <row r="813" ht="13.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row>
    <row r="814" ht="13.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row>
    <row r="815" ht="13.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row>
    <row r="816" ht="13.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row>
    <row r="817" ht="13.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row>
    <row r="818" ht="13.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row>
    <row r="819" ht="13.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row>
    <row r="820" ht="13.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row>
    <row r="821" ht="13.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row>
    <row r="822" ht="13.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row>
    <row r="823" ht="13.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row>
    <row r="824" ht="13.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row>
    <row r="825" ht="13.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row>
    <row r="826" ht="13.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row>
    <row r="827" ht="13.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row>
    <row r="828" ht="13.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row>
    <row r="829" ht="13.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row>
    <row r="830" ht="13.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row>
    <row r="831" ht="13.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row>
    <row r="832" ht="13.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row>
    <row r="833" ht="13.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row>
    <row r="834" ht="13.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row>
    <row r="835" ht="13.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row>
    <row r="836" ht="13.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row>
    <row r="837" ht="13.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row>
    <row r="838" ht="13.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row>
    <row r="839" ht="13.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row>
    <row r="840" ht="13.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row>
    <row r="841" ht="13.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row>
    <row r="842" ht="13.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row>
    <row r="843" ht="13.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row>
    <row r="844" ht="13.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row>
    <row r="845" ht="13.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row>
    <row r="846" ht="13.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row>
    <row r="847" ht="13.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row>
    <row r="848" ht="13.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row>
    <row r="849" ht="13.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row>
    <row r="850" ht="13.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row>
    <row r="851" ht="13.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row>
    <row r="852" ht="13.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row>
    <row r="853" ht="13.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row>
    <row r="854" ht="13.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row>
    <row r="855" ht="13.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row>
    <row r="856" ht="13.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row>
    <row r="857" ht="13.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row>
    <row r="858" ht="13.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row>
    <row r="859" ht="13.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row>
    <row r="860" ht="13.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row>
    <row r="861" ht="13.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row>
    <row r="862" ht="13.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row>
    <row r="863" ht="13.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row>
    <row r="864" ht="13.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row>
    <row r="865" ht="13.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row>
    <row r="866" ht="13.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row>
    <row r="867" ht="13.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row>
    <row r="868" ht="13.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row>
    <row r="869" ht="13.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row>
    <row r="870" ht="13.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row>
    <row r="871" ht="13.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row>
    <row r="872" ht="13.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row>
    <row r="873" ht="13.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row>
    <row r="874" ht="13.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row>
    <row r="875" ht="13.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row>
    <row r="876" ht="13.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row>
    <row r="877" ht="13.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row>
    <row r="878" ht="13.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row>
    <row r="879" ht="13.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row>
    <row r="880" ht="13.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row>
    <row r="881" ht="13.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row>
    <row r="882" ht="13.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row>
    <row r="883" ht="13.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row>
    <row r="884" ht="13.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row>
    <row r="885" ht="13.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row>
    <row r="886" ht="13.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row>
    <row r="887" ht="13.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row>
    <row r="888" ht="13.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row>
    <row r="889" ht="13.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row>
    <row r="890" ht="13.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row>
    <row r="891" ht="13.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row>
    <row r="892" ht="13.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row>
    <row r="893" ht="13.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row>
    <row r="894" ht="13.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row>
    <row r="895" ht="13.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row>
    <row r="896" ht="13.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row>
    <row r="897" ht="13.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row>
    <row r="898" ht="13.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row>
    <row r="899" ht="13.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row>
    <row r="900" ht="13.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row>
    <row r="901" ht="13.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row>
    <row r="902" ht="13.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row>
    <row r="903" ht="13.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row>
    <row r="904" ht="13.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row>
    <row r="905" ht="13.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row>
    <row r="906" ht="13.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row>
    <row r="907" ht="13.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row>
    <row r="908" ht="13.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row>
    <row r="909" ht="13.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row>
    <row r="910" ht="13.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row>
    <row r="911" ht="13.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row>
    <row r="912" ht="13.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row>
    <row r="913" ht="13.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row>
    <row r="914" ht="13.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row>
    <row r="915" ht="13.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row>
    <row r="916" ht="13.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row>
    <row r="917" ht="13.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row>
    <row r="918" ht="13.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row>
    <row r="919" ht="13.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row>
    <row r="920" ht="13.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row>
    <row r="921" ht="13.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row>
    <row r="922" ht="13.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row>
    <row r="923" ht="13.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row>
    <row r="924" ht="13.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row>
    <row r="925" ht="13.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row>
    <row r="926" ht="13.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row>
    <row r="927" ht="13.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row>
    <row r="928" ht="13.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row>
    <row r="929" ht="13.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row>
    <row r="930" ht="13.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row>
    <row r="931" ht="13.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row>
    <row r="932" ht="13.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row>
    <row r="933" ht="13.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row>
    <row r="934" ht="13.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row>
    <row r="935" ht="13.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row>
    <row r="936" ht="13.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row>
    <row r="937" ht="13.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row>
    <row r="938" ht="13.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row>
    <row r="939" ht="13.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row>
    <row r="940" ht="13.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row>
    <row r="941" ht="13.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row>
    <row r="942" ht="13.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row>
    <row r="943" ht="13.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row>
    <row r="944" ht="13.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row>
    <row r="945" ht="13.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row>
    <row r="946" ht="13.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row>
    <row r="947" ht="13.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row>
    <row r="948" ht="13.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row>
    <row r="949" ht="13.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row>
    <row r="950" ht="13.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row>
    <row r="951" ht="13.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row>
    <row r="952" ht="13.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row>
    <row r="953" ht="13.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row>
    <row r="954" ht="13.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row>
    <row r="955" ht="13.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row>
    <row r="956" ht="13.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row>
    <row r="957" ht="13.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row>
    <row r="958" ht="13.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row>
    <row r="959" ht="13.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row>
    <row r="960" ht="13.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row>
    <row r="961" ht="13.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row>
    <row r="962" ht="13.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row>
    <row r="963" ht="13.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row>
    <row r="964" ht="13.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row>
    <row r="965" ht="13.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row>
    <row r="966" ht="13.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row>
    <row r="967" ht="13.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row>
    <row r="968" ht="13.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row>
    <row r="969" ht="13.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row>
    <row r="970" ht="13.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row>
    <row r="971" ht="13.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row>
    <row r="972" ht="13.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row>
    <row r="973" ht="13.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row>
    <row r="974" ht="13.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row>
    <row r="975" ht="13.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row>
    <row r="976" ht="13.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row>
    <row r="977" ht="13.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row>
    <row r="978" ht="13.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row>
    <row r="979" ht="13.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row>
    <row r="980" ht="13.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row>
    <row r="981" ht="13.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row>
    <row r="982" ht="13.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row>
    <row r="983" ht="13.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row>
    <row r="984" ht="13.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row>
    <row r="985" ht="13.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row>
    <row r="986" ht="13.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row>
    <row r="987" ht="13.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row>
    <row r="988" ht="13.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row>
    <row r="989" ht="13.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row>
    <row r="990" ht="13.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row>
    <row r="991" ht="13.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row>
    <row r="992" ht="13.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row>
    <row r="993" ht="13.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row>
    <row r="994" ht="13.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row>
    <row r="995" ht="13.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row>
    <row r="996" ht="13.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row>
    <row r="997" ht="13.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row>
    <row r="998" ht="13.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row>
    <row r="999" ht="13.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row>
    <row r="1000" ht="13.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row>
    <row r="1001" ht="13.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3"/>
      <c r="AD1001" s="3"/>
      <c r="AE1001" s="3"/>
      <c r="AF1001" s="3"/>
      <c r="AG1001" s="3"/>
    </row>
    <row r="1002" ht="13.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3"/>
      <c r="AD1002" s="3"/>
      <c r="AE1002" s="3"/>
      <c r="AF1002" s="3"/>
      <c r="AG1002" s="3"/>
    </row>
    <row r="1003" ht="13.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c r="AC1003" s="3"/>
      <c r="AD1003" s="3"/>
      <c r="AE1003" s="3"/>
      <c r="AF1003" s="3"/>
      <c r="AG1003" s="3"/>
    </row>
    <row r="1004" ht="13.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c r="AC1004" s="3"/>
      <c r="AD1004" s="3"/>
      <c r="AE1004" s="3"/>
      <c r="AF1004" s="3"/>
      <c r="AG1004" s="3"/>
    </row>
    <row r="1005" ht="13.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c r="AC1005" s="3"/>
      <c r="AD1005" s="3"/>
      <c r="AE1005" s="3"/>
      <c r="AF1005" s="3"/>
      <c r="AG1005" s="3"/>
    </row>
    <row r="1006" ht="13.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c r="AC1006" s="3"/>
      <c r="AD1006" s="3"/>
      <c r="AE1006" s="3"/>
      <c r="AF1006" s="3"/>
      <c r="AG1006" s="3"/>
    </row>
    <row r="1007" ht="13.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c r="AC1007" s="3"/>
      <c r="AD1007" s="3"/>
      <c r="AE1007" s="3"/>
      <c r="AF1007" s="3"/>
      <c r="AG1007" s="3"/>
    </row>
    <row r="1008" ht="13.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3"/>
      <c r="AD1008" s="3"/>
      <c r="AE1008" s="3"/>
      <c r="AF1008" s="3"/>
      <c r="AG1008" s="3"/>
    </row>
    <row r="1009" ht="13.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c r="AC1009" s="3"/>
      <c r="AD1009" s="3"/>
      <c r="AE1009" s="3"/>
      <c r="AF1009" s="3"/>
      <c r="AG1009" s="3"/>
    </row>
    <row r="1010" ht="13.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c r="AC1010" s="3"/>
      <c r="AD1010" s="3"/>
      <c r="AE1010" s="3"/>
      <c r="AF1010" s="3"/>
      <c r="AG1010" s="3"/>
    </row>
    <row r="1011" ht="13.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c r="AC1011" s="3"/>
      <c r="AD1011" s="3"/>
      <c r="AE1011" s="3"/>
      <c r="AF1011" s="3"/>
      <c r="AG1011" s="3"/>
    </row>
    <row r="1012" ht="13.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c r="AC1012" s="3"/>
      <c r="AD1012" s="3"/>
      <c r="AE1012" s="3"/>
      <c r="AF1012" s="3"/>
      <c r="AG1012" s="3"/>
    </row>
    <row r="1013" ht="13.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c r="AC1013" s="3"/>
      <c r="AD1013" s="3"/>
      <c r="AE1013" s="3"/>
      <c r="AF1013" s="3"/>
      <c r="AG1013" s="3"/>
    </row>
    <row r="1014" ht="13.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c r="AC1014" s="3"/>
      <c r="AD1014" s="3"/>
      <c r="AE1014" s="3"/>
      <c r="AF1014" s="3"/>
      <c r="AG1014" s="3"/>
    </row>
  </sheetData>
  <mergeCells count="61">
    <mergeCell ref="E44:E45"/>
    <mergeCell ref="G44:G45"/>
    <mergeCell ref="A46:A48"/>
    <mergeCell ref="B46:B48"/>
    <mergeCell ref="C46:C48"/>
    <mergeCell ref="D46:D48"/>
    <mergeCell ref="E46:E48"/>
    <mergeCell ref="A55:H56"/>
    <mergeCell ref="P69:P77"/>
    <mergeCell ref="Q69:Q77"/>
    <mergeCell ref="F46:F48"/>
    <mergeCell ref="G46:G48"/>
    <mergeCell ref="N57:N68"/>
    <mergeCell ref="P57:P68"/>
    <mergeCell ref="Q57:Q68"/>
    <mergeCell ref="R57:R68"/>
    <mergeCell ref="N69:N77"/>
    <mergeCell ref="R69:R77"/>
    <mergeCell ref="P3:P9"/>
    <mergeCell ref="P10:P16"/>
    <mergeCell ref="P37:P44"/>
    <mergeCell ref="Q37:Q44"/>
    <mergeCell ref="R37:R44"/>
    <mergeCell ref="P45:P52"/>
    <mergeCell ref="Q45:Q52"/>
    <mergeCell ref="R45:R52"/>
    <mergeCell ref="A1:H2"/>
    <mergeCell ref="L3:L9"/>
    <mergeCell ref="N3:N9"/>
    <mergeCell ref="Q3:Q9"/>
    <mergeCell ref="R3:R9"/>
    <mergeCell ref="L10:L16"/>
    <mergeCell ref="N10:N16"/>
    <mergeCell ref="N17:N26"/>
    <mergeCell ref="N27:N36"/>
    <mergeCell ref="N37:N44"/>
    <mergeCell ref="N45:N52"/>
    <mergeCell ref="L27:L36"/>
    <mergeCell ref="L37:L44"/>
    <mergeCell ref="L45:L52"/>
    <mergeCell ref="Q10:Q16"/>
    <mergeCell ref="R10:R16"/>
    <mergeCell ref="L17:L26"/>
    <mergeCell ref="P17:P26"/>
    <mergeCell ref="Q17:Q26"/>
    <mergeCell ref="R17:R26"/>
    <mergeCell ref="R27:R36"/>
    <mergeCell ref="P27:P36"/>
    <mergeCell ref="Q27:Q36"/>
    <mergeCell ref="A32:A34"/>
    <mergeCell ref="B32:B34"/>
    <mergeCell ref="C32:C34"/>
    <mergeCell ref="E37:E38"/>
    <mergeCell ref="G37:G38"/>
    <mergeCell ref="A39:A41"/>
    <mergeCell ref="B39:B41"/>
    <mergeCell ref="C39:C41"/>
    <mergeCell ref="D39:D41"/>
    <mergeCell ref="E39:E41"/>
    <mergeCell ref="F39:F41"/>
    <mergeCell ref="G39:G41"/>
  </mergeCells>
  <printOptions horizontalCentered="1"/>
  <pageMargins bottom="0.0" footer="0.0" header="0.0" left="0.0" right="0.0" top="0.39370078740157477"/>
  <pageSetup paperSize="9" scale="40" orientation="landscape"/>
  <drawing r:id="rId1"/>
</worksheet>
</file>